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portal.oecd.org/eshare/els/pc/Deliverables/Family/5_Family_Database/99_Other/3_Asia-Pacific_Family_Database/2025/2_Work_in_progress/2_LMF/LMF1_6/"/>
    </mc:Choice>
  </mc:AlternateContent>
  <xr:revisionPtr revIDLastSave="0" documentId="13_ncr:1_{CFD7A63A-0D6B-47F8-AD9F-4EC3C99C63CC}" xr6:coauthVersionLast="47" xr6:coauthVersionMax="47" xr10:uidLastSave="{00000000-0000-0000-0000-000000000000}"/>
  <bookViews>
    <workbookView xWindow="38280" yWindow="-120" windowWidth="29040" windowHeight="15720" tabRatio="707" xr2:uid="{00000000-000D-0000-FFFF-FFFF00000000}"/>
  </bookViews>
  <sheets>
    <sheet name="Chart LMF1.6.A" sheetId="1" r:id="rId1"/>
    <sheet name="Table LMF1.6.A" sheetId="20" r:id="rId2"/>
    <sheet name="Chart LMF1.6.B" sheetId="2" r:id="rId3"/>
    <sheet name="BoxChart LMF1.6.E" sheetId="17" r:id="rId4"/>
    <sheet name="Chart LMF1.6.C" sheetId="3" r:id="rId5"/>
    <sheet name="Chart LMF1.6.D" sheetId="16" r:id="rId6"/>
    <sheet name="EmpRate_Male" sheetId="18" r:id="rId7"/>
    <sheet name="EmpRate_Fem" sheetId="19" r:id="rId8"/>
  </sheets>
  <externalReferences>
    <externalReference r:id="rId9"/>
  </externalReferences>
  <definedNames>
    <definedName name="_xlnm.Print_Area" localSheetId="3">'BoxChart LMF1.6.E'!$A$1:$L$41</definedName>
    <definedName name="_xlnm.Print_Area" localSheetId="0">'Chart LMF1.6.A'!$A$1:$T$52</definedName>
    <definedName name="_xlnm.Print_Area" localSheetId="2">'Chart LMF1.6.B'!$A$1:$O$60</definedName>
    <definedName name="_xlnm.Print_Area" localSheetId="4">'Chart LMF1.6.C'!$J$1:$S$55</definedName>
    <definedName name="_xlnm.Print_Area" localSheetId="5">'Chart LMF1.6.D'!$A$4:$I$18</definedName>
    <definedName name="_xlnm.Print_Area" localSheetId="7">EmpRate_Fem!$A$1:$AA$3</definedName>
    <definedName name="_xlnm.Print_Area" localSheetId="6">EmpRate_Male!$A$1:$AA$18</definedName>
    <definedName name="_xlnm.Print_Area" localSheetId="1">'Table LMF1.6.A'!$A$1:$M$18</definedName>
    <definedName name="_xlnm.Print_Titles" localSheetId="6">EmpRate_Male!$1:$4</definedName>
    <definedName name="_xlnm.Print_Titles" localSheetId="1">'Table LMF1.6.A'!$1:$4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0" l="1"/>
  <c r="I6" i="20"/>
  <c r="E6" i="20"/>
  <c r="M11" i="20"/>
  <c r="I11" i="20"/>
  <c r="E11" i="20"/>
  <c r="I7" i="20"/>
  <c r="I9" i="20"/>
  <c r="I10" i="20"/>
  <c r="I12" i="20"/>
  <c r="I13" i="20"/>
  <c r="I14" i="20"/>
  <c r="I15" i="20"/>
  <c r="I16" i="20"/>
  <c r="M7" i="20"/>
  <c r="M8" i="20"/>
  <c r="M9" i="20"/>
  <c r="M10" i="20"/>
  <c r="M12" i="20"/>
  <c r="M13" i="20"/>
  <c r="M14" i="20"/>
  <c r="M15" i="20"/>
  <c r="M16" i="20"/>
  <c r="E7" i="20"/>
  <c r="E9" i="20"/>
  <c r="E10" i="20"/>
  <c r="E12" i="20"/>
  <c r="E13" i="20"/>
  <c r="E14" i="20"/>
  <c r="E15" i="20"/>
  <c r="E16" i="20"/>
  <c r="T16" i="1"/>
  <c r="P16" i="1"/>
  <c r="T5" i="1"/>
  <c r="P5" i="1"/>
  <c r="M5" i="20"/>
  <c r="I5" i="20"/>
  <c r="E5" i="20"/>
  <c r="P8" i="1"/>
  <c r="P10" i="1"/>
  <c r="T11" i="1"/>
  <c r="T13" i="1"/>
  <c r="P12" i="1"/>
  <c r="T14" i="1"/>
  <c r="P14" i="1"/>
  <c r="T15" i="1"/>
  <c r="P15" i="1"/>
  <c r="AG14" i="19"/>
  <c r="AF14" i="19"/>
  <c r="AG13" i="19"/>
  <c r="AF13" i="19"/>
  <c r="AG7" i="19"/>
  <c r="AF6" i="19"/>
  <c r="P13" i="1"/>
</calcChain>
</file>

<file path=xl/sharedStrings.xml><?xml version="1.0" encoding="utf-8"?>
<sst xmlns="http://schemas.openxmlformats.org/spreadsheetml/2006/main" count="465" uniqueCount="106">
  <si>
    <t>Mongolia: Labour Statistics (available at https://www.1212.mn/tables.aspx?tbl_id=DT_NSO_0400_006V1&amp;13999001_select_all=0&amp;13999001SingleSelect=_T2_T3&amp;Indicator_select_all=0&amp;IndicatorSingleSelect=_5&amp;YearQ_select_all=0&amp;YearQSingleSelect=&amp;YearY_select_all=1&amp;YearYSingleSelect=&amp;viewtype=table)</t>
  </si>
  <si>
    <t>Source:</t>
  </si>
  <si>
    <t>Year</t>
  </si>
  <si>
    <t>Women</t>
  </si>
  <si>
    <t>Male</t>
  </si>
  <si>
    <t>Note:</t>
  </si>
  <si>
    <t>Country</t>
  </si>
  <si>
    <t>Note</t>
  </si>
  <si>
    <t>Female</t>
  </si>
  <si>
    <t>Japan</t>
  </si>
  <si>
    <t>China</t>
  </si>
  <si>
    <t>Korea</t>
  </si>
  <si>
    <t>Malaysia: Labor Force Survey (2021)</t>
  </si>
  <si>
    <t>Indonesia: ILOSTAT Explorer (processed from National Labour Force Surveys); https://www.ilo.org/shinyapps/bulkexplorer15/?lang=en&amp;segment=indicator&amp;id=EMP_PTER_SEX_RT_A&amp;ref_area=IDN&amp;sex=SEX_T+SEX_M+SEX_F&amp;timefrom=1990&amp;timeto=2021</t>
  </si>
  <si>
    <t xml:space="preserve">China: 1% National Population Sample Survey, 2005;  census in 2010. </t>
  </si>
  <si>
    <t>Full-time equivalent employment rate (%)</t>
  </si>
  <si>
    <t>Indonesia</t>
  </si>
  <si>
    <t>Thailand</t>
  </si>
  <si>
    <t>Mongolia</t>
  </si>
  <si>
    <t>Indonesia: ILOSTAT Explorer (processed from National Labour Force Surveys)</t>
  </si>
  <si>
    <t>China: China Social Survey 2019</t>
  </si>
  <si>
    <t>Below upper secondary</t>
  </si>
  <si>
    <t>Malaysia</t>
  </si>
  <si>
    <t>Singapore</t>
  </si>
  <si>
    <t>Sources:</t>
  </si>
  <si>
    <t>Gender Gap</t>
  </si>
  <si>
    <t xml:space="preserve">Thailand </t>
  </si>
  <si>
    <t xml:space="preserve">Mongolia </t>
  </si>
  <si>
    <t>Singapore : Ministry of Manpower, Labour Force in Singapore Table 82(2021) and Singapore Department of Statistics, Residents Aged 25 Years &amp; Over By Highest Qualification Attained, Sex And Age Group, Annual.</t>
  </si>
  <si>
    <t>Upper secondary or post-secondary non-tertiary</t>
  </si>
  <si>
    <t>.. Not available</t>
  </si>
  <si>
    <t>Tertiary Education</t>
  </si>
  <si>
    <t>Employment rate (%)</t>
  </si>
  <si>
    <t>..</t>
  </si>
  <si>
    <t>Men</t>
  </si>
  <si>
    <t>15-64 year olds</t>
  </si>
  <si>
    <t>OECD average</t>
  </si>
  <si>
    <t>Australia</t>
  </si>
  <si>
    <t>New Zealand</t>
  </si>
  <si>
    <t>Gender Gap (↘)</t>
  </si>
  <si>
    <t>Mongolia: Labour Force Survey (2021)</t>
  </si>
  <si>
    <t>Singapore: Ministry of Manpower, Ministry of Manpower, Labour Force in Singapore Advance Release 2022 and Ministry of Manpower, Labour Force in Singapore 2021</t>
  </si>
  <si>
    <t>Thailand: Labour Force Survey (Quarter 3, 2021)</t>
  </si>
  <si>
    <t>Viet Nam: Labour Force Survey (2021)</t>
  </si>
  <si>
    <t>Viet Nam</t>
  </si>
  <si>
    <t>Women (↘)</t>
  </si>
  <si>
    <t>China: census in 2010</t>
  </si>
  <si>
    <t>Singapore: Ministry of Manpower, Labour Force in Singapore 2021</t>
  </si>
  <si>
    <t xml:space="preserve">Viet Nam </t>
  </si>
  <si>
    <t>Mongolia: Labour Force Survey (2007, 2018)</t>
  </si>
  <si>
    <t>Malaysia: Labor Force Survey (2011, 2021)</t>
  </si>
  <si>
    <t>Male and female employment rates by level of education attained, 25-64 year olds</t>
  </si>
  <si>
    <t>Gender difference (men minus women) in the employment rate, 15-64 year olds</t>
  </si>
  <si>
    <t>Part-time employment as a proportion of total employment, by sex</t>
  </si>
  <si>
    <t>Change 2005-2022</t>
  </si>
  <si>
    <t>Percentage point change in the proportion of employed in part-time employment, by sex, all ages</t>
  </si>
  <si>
    <t>Proportion of persons employed as managers that are women</t>
  </si>
  <si>
    <t>Australia, Japan, Korea, New Zealand and OECD average: OECD Employment Database</t>
  </si>
  <si>
    <t>China: 1% National Population Sample Survey 2015. The data means the proportion of women in charge.</t>
    <phoneticPr fontId="0" type="noConversion"/>
  </si>
  <si>
    <r>
      <rPr>
        <sz val="10"/>
        <rFont val="Arial Narrow"/>
        <family val="2"/>
      </rPr>
      <t>Chart LMF1.6.D.</t>
    </r>
    <r>
      <rPr>
        <b/>
        <sz val="10"/>
        <rFont val="Arial Narrow"/>
        <family val="2"/>
      </rPr>
      <t xml:space="preserve"> Female share of managerial employment, 2022 or latest available</t>
    </r>
  </si>
  <si>
    <t>Employment rates (%) for women (15-64 years old) with children (aged 0-14)</t>
  </si>
  <si>
    <t>China: China Social Survey 2015.</t>
  </si>
  <si>
    <t>Indonesia: National Socio-Economic Survey, 2015</t>
  </si>
  <si>
    <r>
      <t>Box Chart LMF1.6.E.</t>
    </r>
    <r>
      <rPr>
        <b/>
        <sz val="10"/>
        <rFont val="Arial Narrow"/>
        <family val="2"/>
      </rPr>
      <t xml:space="preserve"> Maternal employment rates, 2021 or latest available year</t>
    </r>
  </si>
  <si>
    <t>Notes: Data for Singapore refer to the June of the given year, and to nationals currently resident in Singapore, only. Data for Mongolia refers to age group 15 and above.</t>
  </si>
  <si>
    <t>Source:</t>
    <phoneticPr fontId="0" type="noConversion"/>
  </si>
  <si>
    <t>Australia, Indonesia, Japan, Korea and New Zealand: OECD Employment Database</t>
  </si>
  <si>
    <t>Malaysia and Indonesia: ILO ILOSTAT Database</t>
  </si>
  <si>
    <t>China: World Development Indicators, World Bank, http://databank.worldbank.org, Last Updated: 06/30/2021</t>
    <phoneticPr fontId="0" type="noConversion"/>
  </si>
  <si>
    <t>Singapore: Ministry of Manpower(2020), Labour Force in Singapore: Impact of COVID19 on the Labour Market (https://stats.mom.gov.sg/iMAS_PdfLibrary/mrsd_2020LabourfForce.pdf), Table 17</t>
    <phoneticPr fontId="0" type="noConversion"/>
  </si>
  <si>
    <t>Thailand : Labour Force Survey (Quarter 3) in 1990-2017; Labour Force Survey (Quarter 3) in 2018-2020</t>
    <phoneticPr fontId="0" type="noConversion"/>
  </si>
  <si>
    <t>Vietnam : Labour and Employment Survey, for the data of 2018</t>
  </si>
  <si>
    <t>Australia, Japan, Korea and New Zealand: OECD Employment Database</t>
  </si>
  <si>
    <t>Singapore: Ministry of Manpower(2020), Labour Force in Singapore: Impact of COVID19 on the Labour Market (https://stats.mom.gov.sg/iMAS_PdfLibrary/mrsd_2020LabourfForce.pdf), Table 17</t>
  </si>
  <si>
    <t>China: 1% National Population Sample Survey 2020. Yearbook 2020</t>
  </si>
  <si>
    <t>Viet Nam Labour and Employment Survey 2018</t>
  </si>
  <si>
    <t>Note: Part-time employment as a proportion of total employment. 'Part-time' refers to people who usually work less than 30 hours per week in their main job. For China and Mongolia, part-time employment refers to persons who ususally work less than 40 hours in their main job. For Indonesia, 'part-time' referes to people who usually work less than 35 hours per week. Data for Malaysia, Mongolia, Singapore, Thailand and Viet Nam refer to 2021; for Indonesia to 2020; and for Australia to 2019.</t>
  </si>
  <si>
    <t>Australia, Japan, Korea and New Zealand and OECD average: OECD Employment Database</t>
  </si>
  <si>
    <t>http://dotstat.oecd.org/index.aspx?queryid=126018</t>
  </si>
  <si>
    <t>For Japan, data for tertiary education include post-secondary non-tertiary programmes. Data for Indonesia refer to 2020 and for China to 2018.</t>
  </si>
  <si>
    <r>
      <t xml:space="preserve">Data for Chart LMF1.6.C. </t>
    </r>
    <r>
      <rPr>
        <b/>
        <sz val="11"/>
        <color rgb="FF000000"/>
        <rFont val="Arial Narrow"/>
        <family val="2"/>
      </rPr>
      <t>Change in part-time employment</t>
    </r>
  </si>
  <si>
    <r>
      <rPr>
        <sz val="11"/>
        <color rgb="FF000000"/>
        <rFont val="Arial Narrow"/>
        <family val="2"/>
      </rPr>
      <t xml:space="preserve">Data for Chart LMF1.6.A. </t>
    </r>
    <r>
      <rPr>
        <b/>
        <sz val="11"/>
        <color rgb="FF000000"/>
        <rFont val="Arial Narrow"/>
        <family val="2"/>
      </rPr>
      <t>Gender gap in employment rates and full-time equivalent</t>
    </r>
    <r>
      <rPr>
        <b/>
        <vertAlign val="superscript"/>
        <sz val="11"/>
        <color rgb="FF000000"/>
        <rFont val="Arial Narrow"/>
        <family val="2"/>
      </rPr>
      <t xml:space="preserve"> </t>
    </r>
    <r>
      <rPr>
        <b/>
        <sz val="11"/>
        <color rgb="FF000000"/>
        <rFont val="Arial Narrow"/>
        <family val="2"/>
      </rPr>
      <t>employment rates</t>
    </r>
  </si>
  <si>
    <t>Singapore : Ministry of Manpower, Labour Force in Singapore (2021).</t>
  </si>
  <si>
    <t>Viet Nam: Labour and Employment Survey (2018)</t>
  </si>
  <si>
    <t>Australia, Korea, Japan, Indonesia: OECD Employment Database</t>
  </si>
  <si>
    <t>Australia, Indonesia, Japan, Korean, New Zealand and the OECD average: OECD Education at a Glance 2022.</t>
  </si>
  <si>
    <t>Female share of part-time employment</t>
  </si>
  <si>
    <t>Malaysia: Wages and Salary (2021), DOSM</t>
  </si>
  <si>
    <t>Mongolia: Labour force survey, 2021</t>
  </si>
  <si>
    <t xml:space="preserve">Part-time employment as a proportion of total employment. 'Part-time' here refers to persons who usually work less than 30 hours per week in their main job. For China and Mongolia, part-time employment refers to persons who ususally work less than 40 hours in their main job. For Indonesia,  'part-time' referes to people who usually work less than 35 hours per week. Data for 2005 refer to 2010 for Singapore; and to 2011 for Malaysia. Data for 2022 refer to 2021 for Malaysia, Singapore, Thailand and Viet Nam; to 2020 for Indonesia; to 2019 for Australia; to 2018 for Malaysia; and to 2017 for Indonesia. </t>
  </si>
  <si>
    <t>*At least one child aged 0-17</t>
  </si>
  <si>
    <t>Notes: Data for China and Indonesia refer to 2015 and for New Zealand to 2020. For Australia and Japan, data cover all women aged 15 and over, and for Korea married women aged 15-54. For Korea, children aged 0-17. For Australia, women with 'at least one child aged 0-14' are those whose 'relationship in household' is classified as either 'wife or partner with children under 15' or 'lone parent with children under 15'. Women with 'no children aged 0-14' are those with any other type of 'relationship in household'. Data for Australia refer to June months. For Japan, data refer to the employment status of the (youngest) mother in households with a mother and a youngest child in the given age group, rather than to mothers as individuals. In households that contain more than one mother (e.g. some same-sex parent households and some three-generation households), the employment status of the older mother(s) is not covered.</t>
  </si>
  <si>
    <t>Australia, Japan, Korea, New Zealand and the OECD average: OECD Family Database Indicator LMF1.2</t>
  </si>
  <si>
    <t>Male employment rates, 1990-2024 or latest available year</t>
  </si>
  <si>
    <t>Female employment rates, 1990-2024 or ;atest available year</t>
  </si>
  <si>
    <r>
      <rPr>
        <sz val="11"/>
        <color rgb="FF000000"/>
        <rFont val="Arial Narrow"/>
        <family val="2"/>
      </rPr>
      <t>Chart LMF1.6.A.</t>
    </r>
    <r>
      <rPr>
        <b/>
        <sz val="11"/>
        <color rgb="FF000000"/>
        <rFont val="Arial Narrow"/>
        <family val="2"/>
      </rPr>
      <t xml:space="preserve"> Gender gap in employment rates, 2024 or latest available year</t>
    </r>
  </si>
  <si>
    <r>
      <rPr>
        <sz val="11"/>
        <color rgb="FF000000"/>
        <rFont val="Arial Narrow"/>
        <family val="2"/>
      </rPr>
      <t xml:space="preserve">Table LMF1.6.A. </t>
    </r>
    <r>
      <rPr>
        <b/>
        <sz val="11"/>
        <color rgb="FF000000"/>
        <rFont val="Arial Narrow"/>
        <family val="2"/>
      </rPr>
      <t>Gender gaps in employment rates by educational attainment, 2024 or latest year available</t>
    </r>
  </si>
  <si>
    <r>
      <rPr>
        <sz val="12"/>
        <color rgb="FF000000"/>
        <rFont val="Arial Narrow"/>
        <family val="2"/>
      </rPr>
      <t>Chart LMF1.6.B.</t>
    </r>
    <r>
      <rPr>
        <b/>
        <sz val="12"/>
        <color rgb="FF000000"/>
        <rFont val="Arial Narrow"/>
        <family val="2"/>
      </rPr>
      <t xml:space="preserve"> Gender differences in part-time employment, 2024 or latest year available</t>
    </r>
  </si>
  <si>
    <r>
      <rPr>
        <sz val="10"/>
        <rFont val="Arial Narrow"/>
        <family val="2"/>
      </rPr>
      <t>Chart LMF1.6.C.</t>
    </r>
    <r>
      <rPr>
        <b/>
        <sz val="10"/>
        <rFont val="Arial Narrow"/>
        <family val="2"/>
      </rPr>
      <t xml:space="preserve"> Evolution of gender differences in part-time employment, 2005-2024 or latest available</t>
    </r>
  </si>
  <si>
    <t>Percentage points change in the proportion of employed in part-time employment, by sex, 2005-2024</t>
  </si>
  <si>
    <t>Notes: Percentage of the employed that hold jobs classified in International Standard Classification of Occupations (ISCO) 08 category one (as managers) that are women. For Mongolia, used ISCO-88 up to 2010 and has used ISCO-08 since 2011. For this estimation, 13 categories of ISCO-88 were used up to 2010. Data refer to 2023 for Mongolia, Singapore and Malaysia, to 2022 for Korea, Japa and the OECD average; to 2021 for Australia and to 2019 for China. The OECD average refers to the unweighted average across the OECD member countries with available and comparable data. See OECD Family Database Indicator LMF1.6 for more details  (http://www.oecd.org/els/family/database.htm).</t>
  </si>
  <si>
    <t>Employment rate data refer to 2023 for Malaysia, Mongolia and Singapore; to 2022 for Indonesia and to 2020 for China. Data for Indonesia and Mongolia refer to age group 15 and above. Data for Singapore refer to the June of the given year, and to nationals currently resident in Singapore only.The OECD average refers to the unweighted average across the 36 OECD member countries with available and comparable data. See OECD Family Database Indicator LMF1.6 (http://www.oecd.org/els/family/database.htm) for more detail.</t>
  </si>
  <si>
    <t>Malaysia: Labor Force Survey.</t>
  </si>
  <si>
    <t>Mongolia: Labour Force Survey</t>
  </si>
  <si>
    <t>Thailand: Labour Force Survey (Quarter 3)</t>
  </si>
  <si>
    <t>Viet Nam: Labour Force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</si>
</sst>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_ "/>
  </numFmts>
  <fonts count="47" x14ac:knownFonts="1">
    <font>
      <sz val="10"/>
      <color rgb="FF000000"/>
      <name val="Arial"/>
    </font>
    <font>
      <sz val="10"/>
      <color theme="1"/>
      <name val="Arial"/>
      <family val="2"/>
    </font>
    <font>
      <sz val="10"/>
      <color theme="1"/>
      <name val="Arial"/>
      <family val="2"/>
    </font>
    <font>
      <sz val="10"/>
      <color rgb="FF000000"/>
      <name val="Arial"/>
      <family val="2"/>
    </font>
    <font>
      <u/>
      <sz val="10"/>
      <color rgb="FF0000FF"/>
      <name val="Arial"/>
      <family val="2"/>
    </font>
    <font>
      <sz val="10"/>
      <color rgb="FF000000"/>
      <name val="Arial Narrow"/>
      <family val="2"/>
    </font>
    <font>
      <b/>
      <sz val="10"/>
      <color rgb="FF000000"/>
      <name val="Arial Narrow"/>
      <family val="2"/>
    </font>
    <font>
      <b/>
      <sz val="11"/>
      <color rgb="FF000000"/>
      <name val="Arial Narrow"/>
      <family val="2"/>
    </font>
    <font>
      <sz val="8"/>
      <color rgb="FF000000"/>
      <name val="Arial Narrow"/>
      <family val="2"/>
    </font>
    <font>
      <b/>
      <i/>
      <sz val="10"/>
      <color rgb="FF000000"/>
      <name val="Arial Narrow"/>
      <family val="2"/>
    </font>
    <font>
      <sz val="10"/>
      <color rgb="FFA6A6A6"/>
      <name val="Arial Narrow"/>
      <family val="2"/>
    </font>
    <font>
      <sz val="10"/>
      <color rgb="FFFF0000"/>
      <name val="Arial Narrow"/>
      <family val="2"/>
    </font>
    <font>
      <b/>
      <sz val="12"/>
      <color rgb="FF000000"/>
      <name val="Arial Narrow"/>
      <family val="2"/>
    </font>
    <font>
      <sz val="11"/>
      <color rgb="FF000000"/>
      <name val="Arial Narrow"/>
      <family val="2"/>
    </font>
    <font>
      <sz val="12"/>
      <color rgb="FF000000"/>
      <name val="Arial Narrow"/>
      <family val="2"/>
    </font>
    <font>
      <b/>
      <vertAlign val="superscript"/>
      <sz val="11"/>
      <color rgb="FF000000"/>
      <name val="Arial Narrow"/>
      <family val="2"/>
    </font>
    <font>
      <sz val="8"/>
      <name val="돋움"/>
      <family val="3"/>
      <charset val="129"/>
    </font>
    <font>
      <sz val="10"/>
      <color rgb="FFFF0000"/>
      <name val="Arial"/>
      <family val="2"/>
    </font>
    <font>
      <sz val="10"/>
      <name val="Arial Narrow"/>
      <family val="2"/>
    </font>
    <font>
      <u/>
      <sz val="8"/>
      <color theme="10"/>
      <name val="Arial Narrow"/>
      <family val="2"/>
    </font>
    <font>
      <b/>
      <sz val="10"/>
      <name val="Arial Narrow"/>
      <family val="2"/>
    </font>
    <font>
      <sz val="10"/>
      <name val="Arial"/>
      <family val="2"/>
    </font>
    <font>
      <sz val="8"/>
      <name val="Arial Narrow"/>
      <family val="2"/>
    </font>
    <font>
      <sz val="8"/>
      <color theme="1"/>
      <name val="Arial Narrow"/>
      <family val="2"/>
    </font>
    <font>
      <sz val="10"/>
      <color theme="1"/>
      <name val="Arial Narrow"/>
      <family val="2"/>
    </font>
    <font>
      <u/>
      <sz val="10"/>
      <color theme="10"/>
      <name val="Arial"/>
      <family val="2"/>
    </font>
    <font>
      <u/>
      <sz val="8"/>
      <color rgb="FF0000FF"/>
      <name val="Arial Narrow"/>
      <family val="2"/>
    </font>
    <font>
      <b/>
      <sz val="8"/>
      <name val="Arial Narrow"/>
      <family val="2"/>
    </font>
    <font>
      <sz val="10"/>
      <color indexed="8"/>
      <name val="Arial"/>
      <family val="2"/>
    </font>
    <font>
      <b/>
      <sz val="10"/>
      <color indexed="8"/>
      <name val="Arial Narrow"/>
      <family val="2"/>
    </font>
    <font>
      <sz val="10"/>
      <color indexed="8"/>
      <name val="Arial Narrow"/>
      <family val="2"/>
    </font>
    <font>
      <sz val="8"/>
      <color indexed="8"/>
      <name val="Arial Narrow"/>
      <family val="2"/>
    </font>
    <font>
      <sz val="8"/>
      <name val="Arial"/>
      <family val="2"/>
    </font>
    <font>
      <sz val="10"/>
      <name val="Calibri"/>
      <family val="2"/>
      <scheme val="minor"/>
    </font>
    <font>
      <sz val="10"/>
      <color theme="1"/>
      <name val="Calibri"/>
      <family val="2"/>
      <scheme val="minor"/>
    </font>
    <font>
      <sz val="8"/>
      <color theme="4"/>
      <name val="Arial Narrow"/>
      <family val="2"/>
    </font>
    <font>
      <sz val="8"/>
      <color theme="1"/>
      <name val="Calibri"/>
      <family val="2"/>
      <scheme val="minor"/>
    </font>
    <font>
      <u/>
      <sz val="10"/>
      <color theme="10"/>
      <name val="Arial Narrow"/>
      <family val="2"/>
    </font>
    <font>
      <u/>
      <sz val="10"/>
      <color rgb="FFFF0000"/>
      <name val="Arial"/>
      <family val="2"/>
    </font>
    <font>
      <u/>
      <sz val="10"/>
      <color rgb="FF0000FF"/>
      <name val="Arial Narrow"/>
      <family val="2"/>
    </font>
    <font>
      <i/>
      <sz val="9"/>
      <color rgb="FF000000"/>
      <name val="Arial Narrow"/>
      <family val="2"/>
    </font>
    <font>
      <sz val="8"/>
      <color rgb="FFFF0000"/>
      <name val="Arial"/>
      <family val="2"/>
    </font>
    <font>
      <i/>
      <sz val="10"/>
      <color rgb="FF000000"/>
      <name val="Arial"/>
      <family val="2"/>
    </font>
    <font>
      <sz val="6"/>
      <name val="MS Gothic"/>
      <family val="3"/>
      <charset val="128"/>
    </font>
    <font>
      <b/>
      <i/>
      <sz val="10"/>
      <name val="Arial Narrow"/>
      <family val="2"/>
    </font>
    <font>
      <sz val="11"/>
      <name val="Arial Narrow"/>
      <family val="2"/>
    </font>
    <font>
      <u/>
      <sz val="10"/>
      <name val="Arial Narrow"/>
      <family val="2"/>
    </font>
  </fonts>
  <fills count="5">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s>
  <borders count="8">
    <border>
      <left/>
      <right/>
      <top/>
      <bottom/>
      <diagonal/>
    </border>
    <border>
      <left/>
      <right/>
      <top/>
      <bottom style="thin">
        <color auto="1"/>
      </bottom>
      <diagonal/>
    </border>
    <border>
      <left/>
      <right/>
      <top style="medium">
        <color rgb="FF4F81BD"/>
      </top>
      <bottom/>
      <diagonal/>
    </border>
    <border>
      <left/>
      <right/>
      <top style="thin">
        <color auto="1"/>
      </top>
      <bottom/>
      <diagonal/>
    </border>
    <border>
      <left/>
      <right/>
      <top style="medium">
        <color rgb="FF1F497D"/>
      </top>
      <bottom/>
      <diagonal/>
    </border>
    <border>
      <left/>
      <right/>
      <top/>
      <bottom style="medium">
        <color rgb="FF4F81BD"/>
      </bottom>
      <diagonal/>
    </border>
    <border>
      <left/>
      <right/>
      <top/>
      <bottom style="medium">
        <color theme="4"/>
      </bottom>
      <diagonal/>
    </border>
    <border>
      <left/>
      <right/>
      <top style="medium">
        <color theme="4"/>
      </top>
      <bottom/>
      <diagonal/>
    </border>
  </borders>
  <cellStyleXfs count="9">
    <xf numFmtId="0" fontId="0" fillId="0" borderId="0">
      <alignment vertical="center"/>
    </xf>
    <xf numFmtId="0" fontId="4" fillId="0" borderId="0"/>
    <xf numFmtId="0" fontId="3" fillId="0" borderId="0"/>
    <xf numFmtId="0" fontId="2" fillId="0" borderId="0"/>
    <xf numFmtId="0" fontId="21" fillId="0" borderId="0"/>
    <xf numFmtId="0" fontId="25" fillId="0" borderId="0" applyNumberFormat="0" applyFill="0" applyBorder="0" applyAlignment="0" applyProtection="0"/>
    <xf numFmtId="0" fontId="28" fillId="0" borderId="0"/>
    <xf numFmtId="0" fontId="28" fillId="0" borderId="0"/>
    <xf numFmtId="0" fontId="3" fillId="0" borderId="0">
      <alignment vertical="center"/>
    </xf>
  </cellStyleXfs>
  <cellXfs count="283">
    <xf numFmtId="0" fontId="0" fillId="0" borderId="0" xfId="0">
      <alignment vertical="center"/>
    </xf>
    <xf numFmtId="0" fontId="5" fillId="0" borderId="0" xfId="0" applyFont="1" applyAlignment="1"/>
    <xf numFmtId="0" fontId="0" fillId="0" borderId="0" xfId="0" applyAlignment="1"/>
    <xf numFmtId="164" fontId="0" fillId="0" borderId="0" xfId="0" applyNumberFormat="1" applyAlignment="1"/>
    <xf numFmtId="0" fontId="5" fillId="2" borderId="0" xfId="0" applyFont="1" applyFill="1" applyAlignment="1"/>
    <xf numFmtId="0" fontId="7" fillId="2" borderId="0" xfId="0" applyFont="1" applyFill="1" applyAlignment="1">
      <alignment horizontal="left" vertical="center"/>
    </xf>
    <xf numFmtId="0" fontId="6" fillId="2" borderId="0" xfId="0" applyFont="1" applyFill="1" applyAlignment="1"/>
    <xf numFmtId="0" fontId="5" fillId="2" borderId="0" xfId="0" applyFont="1" applyFill="1" applyAlignment="1">
      <alignment horizontal="left"/>
    </xf>
    <xf numFmtId="0" fontId="0" fillId="2" borderId="0" xfId="0" applyFill="1" applyAlignment="1"/>
    <xf numFmtId="164" fontId="0" fillId="2" borderId="0" xfId="0" applyNumberFormat="1" applyFill="1" applyAlignment="1"/>
    <xf numFmtId="0" fontId="5" fillId="2" borderId="2" xfId="2" applyFont="1" applyFill="1" applyBorder="1" applyAlignment="1">
      <alignment horizontal="center"/>
    </xf>
    <xf numFmtId="0" fontId="8" fillId="2" borderId="0" xfId="0" applyFont="1" applyFill="1" applyAlignment="1">
      <alignment vertical="top" wrapText="1"/>
    </xf>
    <xf numFmtId="0" fontId="5" fillId="2" borderId="2" xfId="2" applyFont="1" applyFill="1" applyBorder="1" applyAlignment="1">
      <alignment horizontal="center" vertical="top" wrapText="1"/>
    </xf>
    <xf numFmtId="164" fontId="5" fillId="0" borderId="0" xfId="0" applyNumberFormat="1" applyFont="1" applyAlignment="1"/>
    <xf numFmtId="0" fontId="5" fillId="2" borderId="1" xfId="2" applyFont="1" applyFill="1" applyBorder="1"/>
    <xf numFmtId="0" fontId="5" fillId="2" borderId="1" xfId="2" applyFont="1" applyFill="1" applyBorder="1" applyAlignment="1">
      <alignment horizontal="left"/>
    </xf>
    <xf numFmtId="1" fontId="5" fillId="2" borderId="1" xfId="2" applyNumberFormat="1" applyFont="1" applyFill="1" applyBorder="1" applyAlignment="1">
      <alignment horizontal="center"/>
    </xf>
    <xf numFmtId="0" fontId="5" fillId="2" borderId="1" xfId="2" applyFont="1" applyFill="1" applyBorder="1" applyAlignment="1">
      <alignment horizontal="center"/>
    </xf>
    <xf numFmtId="0" fontId="5" fillId="2" borderId="1" xfId="2" applyFont="1" applyFill="1" applyBorder="1" applyAlignment="1">
      <alignment horizontal="center" wrapText="1"/>
    </xf>
    <xf numFmtId="0" fontId="5" fillId="2" borderId="1" xfId="0" applyFont="1" applyFill="1" applyBorder="1" applyAlignment="1">
      <alignment horizontal="center"/>
    </xf>
    <xf numFmtId="0" fontId="5" fillId="2" borderId="1" xfId="0" applyFont="1" applyFill="1" applyBorder="1" applyAlignment="1">
      <alignment horizontal="center" wrapText="1"/>
    </xf>
    <xf numFmtId="164" fontId="5" fillId="2" borderId="0" xfId="2" applyNumberFormat="1" applyFont="1" applyFill="1" applyAlignment="1">
      <alignment horizontal="left" vertical="top" wrapText="1"/>
    </xf>
    <xf numFmtId="0" fontId="9" fillId="0" borderId="0" xfId="1" applyFont="1"/>
    <xf numFmtId="0" fontId="5" fillId="2" borderId="0" xfId="1" applyFont="1" applyFill="1"/>
    <xf numFmtId="0" fontId="10" fillId="0" borderId="0" xfId="0" applyFont="1" applyAlignment="1"/>
    <xf numFmtId="0" fontId="9" fillId="2" borderId="0" xfId="1" applyFont="1" applyFill="1"/>
    <xf numFmtId="164" fontId="5" fillId="2" borderId="0" xfId="0" applyNumberFormat="1" applyFont="1" applyFill="1" applyAlignment="1"/>
    <xf numFmtId="164" fontId="5" fillId="2" borderId="0" xfId="0" applyNumberFormat="1" applyFont="1" applyFill="1" applyAlignment="1">
      <alignment vertical="top"/>
    </xf>
    <xf numFmtId="0" fontId="5" fillId="0" borderId="0" xfId="2" applyFont="1"/>
    <xf numFmtId="0" fontId="5" fillId="0" borderId="0" xfId="2" applyFont="1" applyAlignment="1">
      <alignment horizontal="left"/>
    </xf>
    <xf numFmtId="164" fontId="5" fillId="0" borderId="0" xfId="2" applyNumberFormat="1" applyFont="1" applyAlignment="1">
      <alignment horizontal="center"/>
    </xf>
    <xf numFmtId="0" fontId="5" fillId="0" borderId="0" xfId="1" applyFont="1"/>
    <xf numFmtId="0" fontId="5" fillId="2" borderId="0" xfId="0" applyFont="1" applyFill="1" applyAlignment="1">
      <alignment vertical="top"/>
    </xf>
    <xf numFmtId="0" fontId="0" fillId="0" borderId="0" xfId="0" applyAlignment="1">
      <alignment horizontal="center"/>
    </xf>
    <xf numFmtId="0" fontId="5" fillId="3" borderId="0" xfId="2" applyFont="1" applyFill="1"/>
    <xf numFmtId="0" fontId="5" fillId="3" borderId="0" xfId="2" applyFont="1" applyFill="1" applyAlignment="1">
      <alignment horizontal="left"/>
    </xf>
    <xf numFmtId="164" fontId="5" fillId="3" borderId="0" xfId="2" applyNumberFormat="1" applyFont="1" applyFill="1" applyAlignment="1">
      <alignment horizontal="center"/>
    </xf>
    <xf numFmtId="164" fontId="5" fillId="0" borderId="1" xfId="2" applyNumberFormat="1" applyFont="1" applyBorder="1" applyAlignment="1">
      <alignment horizontal="center"/>
    </xf>
    <xf numFmtId="0" fontId="0" fillId="4" borderId="0" xfId="0" applyFill="1" applyAlignment="1"/>
    <xf numFmtId="0" fontId="11" fillId="0" borderId="0" xfId="0" applyFont="1" applyAlignment="1"/>
    <xf numFmtId="0" fontId="17" fillId="4" borderId="0" xfId="0" applyFont="1" applyFill="1" applyAlignment="1"/>
    <xf numFmtId="164" fontId="0" fillId="4" borderId="0" xfId="0" applyNumberFormat="1" applyFill="1" applyAlignment="1"/>
    <xf numFmtId="0" fontId="18" fillId="4" borderId="0" xfId="0" applyFont="1" applyFill="1" applyAlignment="1">
      <alignment vertical="top"/>
    </xf>
    <xf numFmtId="0" fontId="20" fillId="4" borderId="0" xfId="3" applyFont="1" applyFill="1" applyAlignment="1">
      <alignment horizontal="left" vertical="center"/>
    </xf>
    <xf numFmtId="0" fontId="20" fillId="4" borderId="0" xfId="3" applyFont="1" applyFill="1"/>
    <xf numFmtId="0" fontId="18" fillId="4" borderId="0" xfId="4" applyFont="1" applyFill="1" applyAlignment="1">
      <alignment vertical="top" wrapText="1"/>
    </xf>
    <xf numFmtId="0" fontId="20" fillId="4" borderId="0" xfId="4" applyFont="1" applyFill="1" applyAlignment="1">
      <alignment vertical="top" wrapText="1"/>
    </xf>
    <xf numFmtId="0" fontId="2" fillId="0" borderId="0" xfId="3"/>
    <xf numFmtId="0" fontId="18" fillId="4" borderId="0" xfId="4" applyFont="1" applyFill="1" applyAlignment="1">
      <alignment horizontal="center" vertical="top" wrapText="1"/>
    </xf>
    <xf numFmtId="0" fontId="20" fillId="4" borderId="0" xfId="4" applyFont="1" applyFill="1" applyAlignment="1">
      <alignment horizontal="center" vertical="top" wrapText="1"/>
    </xf>
    <xf numFmtId="0" fontId="21" fillId="0" borderId="0" xfId="3" applyFont="1"/>
    <xf numFmtId="0" fontId="18" fillId="4" borderId="0" xfId="3" applyFont="1" applyFill="1" applyAlignment="1">
      <alignment horizontal="center" vertical="top"/>
    </xf>
    <xf numFmtId="0" fontId="6" fillId="4" borderId="0" xfId="3" applyFont="1" applyFill="1"/>
    <xf numFmtId="0" fontId="18" fillId="4" borderId="1" xfId="4" applyFont="1" applyFill="1" applyBorder="1"/>
    <xf numFmtId="0" fontId="18" fillId="4" borderId="1" xfId="4" applyFont="1" applyFill="1" applyBorder="1" applyAlignment="1">
      <alignment horizontal="center"/>
    </xf>
    <xf numFmtId="164" fontId="18" fillId="3" borderId="0" xfId="4" applyNumberFormat="1" applyFont="1" applyFill="1" applyAlignment="1">
      <alignment vertical="center"/>
    </xf>
    <xf numFmtId="1" fontId="18" fillId="3" borderId="0" xfId="4" applyNumberFormat="1" applyFont="1" applyFill="1" applyAlignment="1">
      <alignment horizontal="center" vertical="center"/>
    </xf>
    <xf numFmtId="0" fontId="5" fillId="4" borderId="0" xfId="3" applyFont="1" applyFill="1"/>
    <xf numFmtId="0" fontId="18" fillId="4" borderId="0" xfId="3" applyFont="1" applyFill="1"/>
    <xf numFmtId="164" fontId="18" fillId="3" borderId="0" xfId="4" applyNumberFormat="1" applyFont="1" applyFill="1"/>
    <xf numFmtId="164" fontId="18" fillId="3" borderId="0" xfId="4" applyNumberFormat="1" applyFont="1" applyFill="1" applyAlignment="1">
      <alignment horizontal="center"/>
    </xf>
    <xf numFmtId="0" fontId="22" fillId="4" borderId="0" xfId="3" applyFont="1" applyFill="1" applyAlignment="1">
      <alignment vertical="top" wrapText="1"/>
    </xf>
    <xf numFmtId="0" fontId="18" fillId="4" borderId="0" xfId="4" applyFont="1" applyFill="1"/>
    <xf numFmtId="1" fontId="18" fillId="4" borderId="1" xfId="4" applyNumberFormat="1" applyFont="1" applyFill="1" applyBorder="1" applyAlignment="1">
      <alignment horizontal="center"/>
    </xf>
    <xf numFmtId="164" fontId="18" fillId="4" borderId="1" xfId="4" applyNumberFormat="1" applyFont="1" applyFill="1" applyBorder="1" applyAlignment="1">
      <alignment horizontal="center"/>
    </xf>
    <xf numFmtId="164" fontId="21" fillId="0" borderId="0" xfId="3" applyNumberFormat="1" applyFont="1"/>
    <xf numFmtId="164" fontId="24" fillId="4" borderId="0" xfId="4" applyNumberFormat="1" applyFont="1" applyFill="1" applyAlignment="1">
      <alignment horizontal="left" vertical="top" wrapText="1"/>
    </xf>
    <xf numFmtId="0" fontId="22" fillId="0" borderId="0" xfId="3" applyFont="1"/>
    <xf numFmtId="0" fontId="19" fillId="4" borderId="0" xfId="5" applyFont="1" applyFill="1" applyBorder="1" applyAlignment="1" applyProtection="1">
      <alignment horizontal="left"/>
    </xf>
    <xf numFmtId="0" fontId="19" fillId="4" borderId="0" xfId="5" applyFont="1" applyFill="1" applyBorder="1" applyAlignment="1" applyProtection="1"/>
    <xf numFmtId="0" fontId="22" fillId="4" borderId="0" xfId="5" applyFont="1" applyFill="1" applyAlignment="1"/>
    <xf numFmtId="0" fontId="22" fillId="4" borderId="0" xfId="3" applyFont="1" applyFill="1"/>
    <xf numFmtId="0" fontId="23" fillId="0" borderId="0" xfId="5" applyFont="1" applyAlignment="1" applyProtection="1"/>
    <xf numFmtId="0" fontId="22" fillId="4" borderId="0" xfId="3" applyFont="1" applyFill="1" applyAlignment="1">
      <alignment vertical="top"/>
    </xf>
    <xf numFmtId="0" fontId="22" fillId="4" borderId="0" xfId="3" applyFont="1" applyFill="1" applyAlignment="1">
      <alignment horizontal="left" vertical="top" wrapText="1"/>
    </xf>
    <xf numFmtId="0" fontId="21" fillId="4" borderId="0" xfId="3" applyFont="1" applyFill="1"/>
    <xf numFmtId="0" fontId="18" fillId="4" borderId="0" xfId="3" applyFont="1" applyFill="1" applyAlignment="1">
      <alignment horizontal="left"/>
    </xf>
    <xf numFmtId="0" fontId="26" fillId="0" borderId="0" xfId="1" applyFont="1"/>
    <xf numFmtId="0" fontId="20" fillId="4" borderId="0" xfId="3" applyFont="1" applyFill="1" applyAlignment="1">
      <alignment vertical="top"/>
    </xf>
    <xf numFmtId="0" fontId="23" fillId="4" borderId="0" xfId="3" applyFont="1" applyFill="1" applyAlignment="1">
      <alignment horizontal="left" vertical="top" wrapText="1"/>
    </xf>
    <xf numFmtId="0" fontId="27" fillId="0" borderId="0" xfId="3" applyFont="1"/>
    <xf numFmtId="0" fontId="20" fillId="4" borderId="0" xfId="4" applyFont="1" applyFill="1" applyAlignment="1">
      <alignment horizontal="left" vertical="center"/>
    </xf>
    <xf numFmtId="0" fontId="20" fillId="4" borderId="0" xfId="4" applyFont="1" applyFill="1"/>
    <xf numFmtId="0" fontId="28" fillId="0" borderId="0" xfId="6"/>
    <xf numFmtId="0" fontId="18" fillId="4" borderId="0" xfId="4" applyFont="1" applyFill="1" applyAlignment="1">
      <alignment vertical="center" wrapText="1"/>
    </xf>
    <xf numFmtId="0" fontId="21" fillId="0" borderId="0" xfId="6" applyFont="1"/>
    <xf numFmtId="0" fontId="29" fillId="4" borderId="0" xfId="4" applyFont="1" applyFill="1"/>
    <xf numFmtId="0" fontId="18" fillId="4" borderId="1" xfId="4" applyFont="1" applyFill="1" applyBorder="1" applyAlignment="1">
      <alignment horizontal="center" vertical="top" wrapText="1"/>
    </xf>
    <xf numFmtId="0" fontId="18" fillId="3" borderId="0" xfId="4" applyFont="1" applyFill="1"/>
    <xf numFmtId="0" fontId="30" fillId="4" borderId="0" xfId="4" applyFont="1" applyFill="1"/>
    <xf numFmtId="164" fontId="18" fillId="4" borderId="0" xfId="4" applyNumberFormat="1" applyFont="1" applyFill="1" applyAlignment="1">
      <alignment horizontal="center"/>
    </xf>
    <xf numFmtId="0" fontId="22" fillId="4" borderId="0" xfId="4" applyFont="1" applyFill="1"/>
    <xf numFmtId="0" fontId="23" fillId="4" borderId="0" xfId="4" applyFont="1" applyFill="1"/>
    <xf numFmtId="0" fontId="22" fillId="4" borderId="0" xfId="4" applyFont="1" applyFill="1" applyAlignment="1">
      <alignment horizontal="left"/>
    </xf>
    <xf numFmtId="0" fontId="23" fillId="4" borderId="0" xfId="4" applyFont="1" applyFill="1" applyAlignment="1">
      <alignment horizontal="left"/>
    </xf>
    <xf numFmtId="0" fontId="23" fillId="4" borderId="0" xfId="4" applyFont="1" applyFill="1" applyAlignment="1">
      <alignment wrapText="1"/>
    </xf>
    <xf numFmtId="0" fontId="31" fillId="4" borderId="0" xfId="4" applyFont="1" applyFill="1"/>
    <xf numFmtId="0" fontId="21" fillId="0" borderId="0" xfId="4"/>
    <xf numFmtId="0" fontId="22" fillId="4" borderId="0" xfId="7" applyFont="1" applyFill="1" applyAlignment="1">
      <alignment horizontal="left" vertical="top" wrapText="1"/>
    </xf>
    <xf numFmtId="0" fontId="19" fillId="4" borderId="0" xfId="5" applyFont="1" applyFill="1"/>
    <xf numFmtId="164" fontId="22" fillId="4" borderId="0" xfId="4" applyNumberFormat="1" applyFont="1" applyFill="1" applyAlignment="1">
      <alignment horizontal="left"/>
    </xf>
    <xf numFmtId="164" fontId="21" fillId="0" borderId="0" xfId="4" applyNumberFormat="1"/>
    <xf numFmtId="164" fontId="18" fillId="4" borderId="0" xfId="4" applyNumberFormat="1" applyFont="1" applyFill="1"/>
    <xf numFmtId="0" fontId="32" fillId="4" borderId="0" xfId="4" applyFont="1" applyFill="1"/>
    <xf numFmtId="0" fontId="21" fillId="4" borderId="0" xfId="4" applyFill="1"/>
    <xf numFmtId="0" fontId="18" fillId="4" borderId="0" xfId="4" applyFont="1" applyFill="1" applyAlignment="1">
      <alignment vertical="top"/>
    </xf>
    <xf numFmtId="0" fontId="18" fillId="0" borderId="0" xfId="3" applyFont="1" applyAlignment="1">
      <alignment horizontal="center"/>
    </xf>
    <xf numFmtId="0" fontId="24" fillId="0" borderId="0" xfId="3" applyFont="1" applyAlignment="1">
      <alignment horizontal="center"/>
    </xf>
    <xf numFmtId="0" fontId="24" fillId="0" borderId="0" xfId="3" applyFont="1" applyAlignment="1">
      <alignment horizontal="right"/>
    </xf>
    <xf numFmtId="0" fontId="24" fillId="0" borderId="0" xfId="3" applyFont="1"/>
    <xf numFmtId="0" fontId="18" fillId="4" borderId="6" xfId="3" applyFont="1" applyFill="1" applyBorder="1"/>
    <xf numFmtId="0" fontId="24" fillId="4" borderId="0" xfId="3" applyFont="1" applyFill="1"/>
    <xf numFmtId="0" fontId="20" fillId="4" borderId="0" xfId="3" applyFont="1" applyFill="1" applyAlignment="1">
      <alignment horizontal="left"/>
    </xf>
    <xf numFmtId="0" fontId="33" fillId="0" borderId="7" xfId="3" applyFont="1" applyBorder="1"/>
    <xf numFmtId="0" fontId="18" fillId="0" borderId="0" xfId="3" applyFont="1"/>
    <xf numFmtId="0" fontId="20" fillId="4" borderId="1" xfId="3" applyFont="1" applyFill="1" applyBorder="1"/>
    <xf numFmtId="0" fontId="20" fillId="4" borderId="1" xfId="3" applyFont="1" applyFill="1" applyBorder="1" applyAlignment="1">
      <alignment horizontal="left"/>
    </xf>
    <xf numFmtId="0" fontId="20" fillId="4" borderId="1" xfId="3" applyFont="1" applyFill="1" applyBorder="1" applyAlignment="1">
      <alignment horizontal="center"/>
    </xf>
    <xf numFmtId="0" fontId="18" fillId="4" borderId="3" xfId="3" applyFont="1" applyFill="1" applyBorder="1" applyAlignment="1">
      <alignment horizontal="right"/>
    </xf>
    <xf numFmtId="0" fontId="18" fillId="4" borderId="3" xfId="3" applyFont="1" applyFill="1" applyBorder="1" applyAlignment="1">
      <alignment horizontal="left"/>
    </xf>
    <xf numFmtId="164" fontId="18" fillId="4" borderId="3" xfId="3" applyNumberFormat="1" applyFont="1" applyFill="1" applyBorder="1" applyAlignment="1">
      <alignment horizontal="right"/>
    </xf>
    <xf numFmtId="0" fontId="18" fillId="3" borderId="0" xfId="3" applyFont="1" applyFill="1" applyAlignment="1">
      <alignment horizontal="right"/>
    </xf>
    <xf numFmtId="0" fontId="18" fillId="3" borderId="0" xfId="3" applyFont="1" applyFill="1" applyAlignment="1">
      <alignment horizontal="left"/>
    </xf>
    <xf numFmtId="164" fontId="18" fillId="3" borderId="0" xfId="3" applyNumberFormat="1" applyFont="1" applyFill="1" applyAlignment="1">
      <alignment horizontal="right"/>
    </xf>
    <xf numFmtId="0" fontId="18" fillId="4" borderId="0" xfId="3" applyFont="1" applyFill="1" applyAlignment="1">
      <alignment horizontal="right"/>
    </xf>
    <xf numFmtId="164" fontId="18" fillId="4" borderId="0" xfId="3" applyNumberFormat="1" applyFont="1" applyFill="1" applyAlignment="1">
      <alignment horizontal="right"/>
    </xf>
    <xf numFmtId="0" fontId="18" fillId="4" borderId="1" xfId="3" applyFont="1" applyFill="1" applyBorder="1" applyAlignment="1">
      <alignment horizontal="right"/>
    </xf>
    <xf numFmtId="0" fontId="18" fillId="4" borderId="0" xfId="3" applyFont="1" applyFill="1" applyAlignment="1">
      <alignment horizontal="center"/>
    </xf>
    <xf numFmtId="0" fontId="23" fillId="4" borderId="0" xfId="3" applyFont="1" applyFill="1"/>
    <xf numFmtId="0" fontId="24" fillId="4" borderId="0" xfId="3" applyFont="1" applyFill="1" applyAlignment="1">
      <alignment vertical="top" wrapText="1"/>
    </xf>
    <xf numFmtId="0" fontId="22" fillId="4" borderId="0" xfId="5" applyFont="1" applyFill="1" applyBorder="1" applyAlignment="1" applyProtection="1"/>
    <xf numFmtId="0" fontId="24" fillId="0" borderId="0" xfId="3" applyFont="1" applyAlignment="1">
      <alignment horizontal="left"/>
    </xf>
    <xf numFmtId="0" fontId="22" fillId="0" borderId="0" xfId="3" applyFont="1" applyAlignment="1">
      <alignment horizontal="left" vertical="top"/>
    </xf>
    <xf numFmtId="0" fontId="33" fillId="0" borderId="0" xfId="3" applyFont="1" applyAlignment="1">
      <alignment horizontal="center"/>
    </xf>
    <xf numFmtId="0" fontId="34" fillId="0" borderId="0" xfId="3" applyFont="1" applyAlignment="1">
      <alignment horizontal="center"/>
    </xf>
    <xf numFmtId="0" fontId="34" fillId="0" borderId="0" xfId="3" applyFont="1" applyAlignment="1">
      <alignment horizontal="right"/>
    </xf>
    <xf numFmtId="0" fontId="34" fillId="0" borderId="0" xfId="3" applyFont="1"/>
    <xf numFmtId="0" fontId="33" fillId="0" borderId="0" xfId="3" applyFont="1"/>
    <xf numFmtId="0" fontId="34" fillId="4" borderId="0" xfId="3" applyFont="1" applyFill="1"/>
    <xf numFmtId="0" fontId="18" fillId="4" borderId="1" xfId="3" applyFont="1" applyFill="1" applyBorder="1" applyAlignment="1">
      <alignment horizontal="left"/>
    </xf>
    <xf numFmtId="0" fontId="35" fillId="4" borderId="0" xfId="5" applyFont="1" applyFill="1" applyBorder="1" applyAlignment="1" applyProtection="1"/>
    <xf numFmtId="0" fontId="36" fillId="0" borderId="0" xfId="3" applyFont="1"/>
    <xf numFmtId="164" fontId="34" fillId="0" borderId="0" xfId="3" applyNumberFormat="1" applyFont="1" applyAlignment="1">
      <alignment horizontal="center"/>
    </xf>
    <xf numFmtId="164" fontId="18" fillId="0" borderId="0" xfId="3" applyNumberFormat="1" applyFont="1" applyAlignment="1">
      <alignment horizontal="center"/>
    </xf>
    <xf numFmtId="164" fontId="18" fillId="0" borderId="0" xfId="3" applyNumberFormat="1" applyFont="1" applyAlignment="1">
      <alignment horizontal="right"/>
    </xf>
    <xf numFmtId="0" fontId="18" fillId="0" borderId="0" xfId="3" applyFont="1" applyAlignment="1">
      <alignment horizontal="right"/>
    </xf>
    <xf numFmtId="164" fontId="18" fillId="4" borderId="1" xfId="3" applyNumberFormat="1" applyFont="1" applyFill="1" applyBorder="1" applyAlignment="1">
      <alignment horizontal="right"/>
    </xf>
    <xf numFmtId="0" fontId="37" fillId="4" borderId="0" xfId="5" applyFont="1" applyFill="1" applyBorder="1" applyAlignment="1" applyProtection="1"/>
    <xf numFmtId="1" fontId="18" fillId="3" borderId="0" xfId="4" applyNumberFormat="1" applyFont="1" applyFill="1" applyAlignment="1">
      <alignment horizontal="center"/>
    </xf>
    <xf numFmtId="1" fontId="18" fillId="4" borderId="0" xfId="4" applyNumberFormat="1" applyFont="1" applyFill="1" applyAlignment="1">
      <alignment horizontal="center"/>
    </xf>
    <xf numFmtId="0" fontId="5" fillId="4" borderId="0" xfId="0" applyFont="1" applyFill="1" applyAlignment="1"/>
    <xf numFmtId="0" fontId="11" fillId="4" borderId="0" xfId="0" applyFont="1" applyFill="1" applyAlignment="1"/>
    <xf numFmtId="0" fontId="38" fillId="4" borderId="0" xfId="1" applyFont="1" applyFill="1"/>
    <xf numFmtId="0" fontId="11" fillId="4" borderId="0" xfId="3" applyFont="1" applyFill="1"/>
    <xf numFmtId="0" fontId="17" fillId="0" borderId="0" xfId="3" applyFont="1"/>
    <xf numFmtId="0" fontId="39" fillId="0" borderId="0" xfId="1" applyFont="1"/>
    <xf numFmtId="0" fontId="40" fillId="0" borderId="0" xfId="0" applyFont="1" applyAlignment="1"/>
    <xf numFmtId="0" fontId="11" fillId="2" borderId="0" xfId="0" applyFont="1" applyFill="1" applyAlignment="1"/>
    <xf numFmtId="0" fontId="18" fillId="0" borderId="1" xfId="2" applyFont="1" applyBorder="1"/>
    <xf numFmtId="0" fontId="18" fillId="0" borderId="1" xfId="2" applyFont="1" applyBorder="1" applyAlignment="1">
      <alignment horizontal="left"/>
    </xf>
    <xf numFmtId="0" fontId="5" fillId="2" borderId="0" xfId="0" applyFont="1" applyFill="1" applyAlignment="1">
      <alignment horizontal="center" vertical="top"/>
    </xf>
    <xf numFmtId="164" fontId="18" fillId="4" borderId="0" xfId="2" applyNumberFormat="1" applyFont="1" applyFill="1" applyAlignment="1">
      <alignment horizontal="center"/>
    </xf>
    <xf numFmtId="164" fontId="18" fillId="3" borderId="0" xfId="2" applyNumberFormat="1" applyFont="1" applyFill="1" applyAlignment="1">
      <alignment horizontal="center"/>
    </xf>
    <xf numFmtId="0" fontId="18" fillId="3" borderId="3" xfId="2" applyFont="1" applyFill="1" applyBorder="1" applyAlignment="1">
      <alignment horizontal="center"/>
    </xf>
    <xf numFmtId="0" fontId="18" fillId="3" borderId="0" xfId="2" applyFont="1" applyFill="1" applyAlignment="1">
      <alignment horizontal="center"/>
    </xf>
    <xf numFmtId="0" fontId="18" fillId="4" borderId="0" xfId="2" applyFont="1" applyFill="1" applyAlignment="1">
      <alignment horizontal="center"/>
    </xf>
    <xf numFmtId="0" fontId="5" fillId="2" borderId="0" xfId="0" applyFont="1" applyFill="1" applyAlignment="1">
      <alignment horizontal="center"/>
    </xf>
    <xf numFmtId="0" fontId="10" fillId="0" borderId="0" xfId="0" applyFont="1" applyAlignment="1">
      <alignment horizontal="center"/>
    </xf>
    <xf numFmtId="0" fontId="5" fillId="0" borderId="0" xfId="0" applyFont="1" applyAlignment="1">
      <alignment horizontal="center"/>
    </xf>
    <xf numFmtId="0" fontId="5" fillId="2" borderId="2" xfId="2" applyFont="1" applyFill="1" applyBorder="1" applyAlignment="1">
      <alignment horizontal="center" vertical="center" wrapText="1"/>
    </xf>
    <xf numFmtId="0" fontId="1" fillId="0" borderId="0" xfId="3" applyFont="1"/>
    <xf numFmtId="0" fontId="18" fillId="0" borderId="0" xfId="0" applyFont="1" applyAlignment="1"/>
    <xf numFmtId="0" fontId="21" fillId="0" borderId="0" xfId="0" applyFont="1" applyAlignment="1"/>
    <xf numFmtId="0" fontId="21" fillId="2" borderId="0" xfId="0" applyFont="1" applyFill="1" applyAlignment="1"/>
    <xf numFmtId="0" fontId="18" fillId="0" borderId="0" xfId="1" applyFont="1"/>
    <xf numFmtId="0" fontId="18" fillId="2" borderId="0" xfId="1" applyFont="1" applyFill="1"/>
    <xf numFmtId="0" fontId="18" fillId="3" borderId="3" xfId="2" applyFont="1" applyFill="1" applyBorder="1"/>
    <xf numFmtId="0" fontId="18" fillId="3" borderId="3" xfId="2" applyFont="1" applyFill="1" applyBorder="1" applyAlignment="1">
      <alignment horizontal="left"/>
    </xf>
    <xf numFmtId="0" fontId="17" fillId="0" borderId="0" xfId="0" applyFont="1" applyAlignment="1"/>
    <xf numFmtId="0" fontId="18" fillId="0" borderId="0" xfId="2" applyFont="1"/>
    <xf numFmtId="0" fontId="18" fillId="0" borderId="0" xfId="2" applyFont="1" applyAlignment="1">
      <alignment horizontal="left"/>
    </xf>
    <xf numFmtId="0" fontId="18" fillId="2" borderId="0" xfId="0" applyFont="1" applyFill="1" applyAlignment="1">
      <alignment vertical="top"/>
    </xf>
    <xf numFmtId="0" fontId="22" fillId="2" borderId="0" xfId="0" applyFont="1" applyFill="1" applyAlignment="1">
      <alignment vertical="top"/>
    </xf>
    <xf numFmtId="0" fontId="44" fillId="2" borderId="0" xfId="1" applyFont="1" applyFill="1"/>
    <xf numFmtId="0" fontId="18" fillId="0" borderId="0" xfId="4" applyFont="1"/>
    <xf numFmtId="164" fontId="18" fillId="0" borderId="0" xfId="4" applyNumberFormat="1" applyFont="1" applyAlignment="1">
      <alignment horizontal="center"/>
    </xf>
    <xf numFmtId="1" fontId="18" fillId="0" borderId="0" xfId="4" applyNumberFormat="1" applyFont="1" applyAlignment="1">
      <alignment horizontal="center"/>
    </xf>
    <xf numFmtId="164" fontId="18" fillId="0" borderId="0" xfId="4" applyNumberFormat="1" applyFont="1" applyAlignment="1">
      <alignment vertical="center"/>
    </xf>
    <xf numFmtId="1" fontId="18" fillId="0" borderId="0" xfId="4" applyNumberFormat="1" applyFont="1" applyAlignment="1">
      <alignment horizontal="center" vertical="center"/>
    </xf>
    <xf numFmtId="164" fontId="18" fillId="0" borderId="0" xfId="4" applyNumberFormat="1" applyFont="1"/>
    <xf numFmtId="165" fontId="18" fillId="0" borderId="0" xfId="4" applyNumberFormat="1" applyFont="1" applyAlignment="1">
      <alignment vertical="center"/>
    </xf>
    <xf numFmtId="165" fontId="18" fillId="0" borderId="0" xfId="4" applyNumberFormat="1" applyFont="1" applyAlignment="1">
      <alignment horizontal="center" vertical="center"/>
    </xf>
    <xf numFmtId="0" fontId="18" fillId="0" borderId="1" xfId="4" applyFont="1" applyBorder="1"/>
    <xf numFmtId="1" fontId="18" fillId="0" borderId="1" xfId="4" applyNumberFormat="1" applyFont="1" applyBorder="1" applyAlignment="1">
      <alignment horizontal="center"/>
    </xf>
    <xf numFmtId="164" fontId="18" fillId="0" borderId="1" xfId="4" applyNumberFormat="1" applyFont="1" applyBorder="1" applyAlignment="1">
      <alignment horizontal="center"/>
    </xf>
    <xf numFmtId="165" fontId="18" fillId="3" borderId="0" xfId="4" applyNumberFormat="1" applyFont="1" applyFill="1" applyAlignment="1">
      <alignment vertical="center"/>
    </xf>
    <xf numFmtId="0" fontId="42" fillId="0" borderId="0" xfId="0" applyFont="1" applyAlignment="1">
      <alignment horizontal="center" vertical="center" wrapText="1"/>
    </xf>
    <xf numFmtId="0" fontId="41" fillId="0" borderId="0" xfId="0" applyFont="1">
      <alignment vertical="center"/>
    </xf>
    <xf numFmtId="164" fontId="20" fillId="3" borderId="0" xfId="2" applyNumberFormat="1" applyFont="1" applyFill="1" applyAlignment="1">
      <alignment horizontal="center"/>
    </xf>
    <xf numFmtId="0" fontId="18" fillId="4" borderId="0" xfId="2" applyFont="1" applyFill="1"/>
    <xf numFmtId="164" fontId="20" fillId="4" borderId="0" xfId="2" applyNumberFormat="1" applyFont="1" applyFill="1" applyAlignment="1">
      <alignment horizontal="center"/>
    </xf>
    <xf numFmtId="0" fontId="18" fillId="3" borderId="0" xfId="2" applyFont="1" applyFill="1"/>
    <xf numFmtId="0" fontId="18" fillId="3" borderId="0" xfId="2" applyFont="1" applyFill="1" applyAlignment="1">
      <alignment horizontal="left"/>
    </xf>
    <xf numFmtId="0" fontId="18" fillId="4" borderId="1" xfId="0" applyFont="1" applyFill="1" applyBorder="1" applyAlignment="1">
      <alignment horizontal="left"/>
    </xf>
    <xf numFmtId="0" fontId="18" fillId="4" borderId="1" xfId="0" applyFont="1" applyFill="1" applyBorder="1" applyAlignment="1">
      <alignment horizontal="center"/>
    </xf>
    <xf numFmtId="164" fontId="20" fillId="4" borderId="1" xfId="2" applyNumberFormat="1" applyFont="1" applyFill="1" applyBorder="1" applyAlignment="1">
      <alignment horizontal="center"/>
    </xf>
    <xf numFmtId="0" fontId="18" fillId="4" borderId="1" xfId="0" applyFont="1" applyFill="1" applyBorder="1" applyAlignment="1"/>
    <xf numFmtId="164" fontId="18" fillId="3" borderId="3" xfId="2" applyNumberFormat="1" applyFont="1" applyFill="1" applyBorder="1" applyAlignment="1">
      <alignment horizontal="center"/>
    </xf>
    <xf numFmtId="164" fontId="18" fillId="0" borderId="0" xfId="2" applyNumberFormat="1" applyFont="1" applyAlignment="1">
      <alignment horizontal="center"/>
    </xf>
    <xf numFmtId="0" fontId="18" fillId="3" borderId="0" xfId="0" applyFont="1" applyFill="1" applyAlignment="1"/>
    <xf numFmtId="164" fontId="18" fillId="3" borderId="0" xfId="0" applyNumberFormat="1" applyFont="1" applyFill="1" applyAlignment="1">
      <alignment horizontal="center" vertical="center"/>
    </xf>
    <xf numFmtId="0" fontId="18" fillId="3" borderId="0" xfId="0" applyFont="1" applyFill="1" applyAlignment="1">
      <alignment horizontal="center" vertical="center"/>
    </xf>
    <xf numFmtId="0" fontId="18" fillId="0" borderId="0" xfId="0" applyFont="1" applyAlignment="1">
      <alignment horizontal="left"/>
    </xf>
    <xf numFmtId="0" fontId="18" fillId="0" borderId="0" xfId="0" applyFont="1" applyAlignment="1">
      <alignment horizontal="center"/>
    </xf>
    <xf numFmtId="0" fontId="21" fillId="0" borderId="0" xfId="0" applyFont="1" applyAlignment="1">
      <alignment horizontal="center"/>
    </xf>
    <xf numFmtId="164" fontId="18" fillId="0" borderId="1" xfId="2" applyNumberFormat="1" applyFont="1" applyBorder="1" applyAlignment="1">
      <alignment horizontal="center"/>
    </xf>
    <xf numFmtId="0" fontId="5" fillId="2" borderId="0" xfId="0" applyFont="1" applyFill="1" applyAlignment="1">
      <alignment horizontal="left" vertical="top" wrapText="1"/>
    </xf>
    <xf numFmtId="0" fontId="7" fillId="2" borderId="0" xfId="0" applyFont="1" applyFill="1" applyAlignment="1">
      <alignment horizontal="center" vertical="center" wrapText="1"/>
    </xf>
    <xf numFmtId="0" fontId="7" fillId="2" borderId="0" xfId="2" applyFont="1" applyFill="1" applyAlignment="1">
      <alignment horizontal="center" vertical="top" wrapText="1"/>
    </xf>
    <xf numFmtId="0" fontId="5" fillId="2" borderId="0" xfId="2" applyFont="1" applyFill="1" applyAlignment="1">
      <alignment horizontal="left" vertical="top" wrapText="1"/>
    </xf>
    <xf numFmtId="0" fontId="5" fillId="2" borderId="0" xfId="0" applyFont="1" applyFill="1" applyAlignment="1">
      <alignment horizontal="center" vertical="top" wrapText="1"/>
    </xf>
    <xf numFmtId="0" fontId="5" fillId="2" borderId="4" xfId="2" applyFont="1" applyFill="1" applyBorder="1" applyAlignment="1">
      <alignment horizontal="center"/>
    </xf>
    <xf numFmtId="0" fontId="5" fillId="2" borderId="0" xfId="0" applyFont="1" applyFill="1" applyAlignment="1">
      <alignment wrapText="1"/>
    </xf>
    <xf numFmtId="0" fontId="5" fillId="2" borderId="2" xfId="2" applyFont="1" applyFill="1" applyBorder="1" applyAlignment="1">
      <alignment horizontal="center"/>
    </xf>
    <xf numFmtId="0" fontId="5" fillId="2" borderId="1" xfId="2" applyFont="1" applyFill="1" applyBorder="1" applyAlignment="1">
      <alignment horizontal="center"/>
    </xf>
    <xf numFmtId="0" fontId="5" fillId="2" borderId="0" xfId="2" applyFont="1" applyFill="1" applyAlignment="1">
      <alignment horizontal="center" vertical="top" wrapText="1"/>
    </xf>
    <xf numFmtId="0" fontId="5" fillId="2" borderId="2" xfId="2" applyFont="1" applyFill="1" applyBorder="1" applyAlignment="1">
      <alignment horizontal="center" vertical="center" wrapText="1"/>
    </xf>
    <xf numFmtId="0" fontId="12" fillId="2" borderId="0" xfId="0" applyFont="1" applyFill="1" applyAlignment="1">
      <alignment horizontal="center" vertical="center" wrapText="1"/>
    </xf>
    <xf numFmtId="0" fontId="5" fillId="2" borderId="0" xfId="0" applyFont="1" applyFill="1" applyAlignment="1">
      <alignment horizontal="center" vertical="top"/>
    </xf>
    <xf numFmtId="0" fontId="13" fillId="2" borderId="0" xfId="2" applyFont="1" applyFill="1" applyAlignment="1">
      <alignment horizontal="center" vertical="top" wrapText="1"/>
    </xf>
    <xf numFmtId="0" fontId="18" fillId="4" borderId="0" xfId="4" applyFont="1" applyFill="1" applyAlignment="1">
      <alignment horizontal="left" vertical="top" wrapText="1"/>
    </xf>
    <xf numFmtId="0" fontId="23" fillId="4" borderId="0" xfId="4" applyFont="1" applyFill="1" applyAlignment="1">
      <alignment horizontal="left" wrapText="1"/>
    </xf>
    <xf numFmtId="0" fontId="22" fillId="4" borderId="0" xfId="4" applyFont="1" applyFill="1" applyAlignment="1">
      <alignment wrapText="1"/>
    </xf>
    <xf numFmtId="0" fontId="21" fillId="0" borderId="0" xfId="3" applyFont="1" applyAlignment="1">
      <alignment wrapText="1"/>
    </xf>
    <xf numFmtId="0" fontId="20" fillId="4" borderId="0" xfId="0" applyFont="1" applyFill="1" applyAlignment="1">
      <alignment horizontal="left" vertical="top" wrapText="1"/>
    </xf>
    <xf numFmtId="0" fontId="5" fillId="2" borderId="2" xfId="2" applyFont="1" applyFill="1" applyBorder="1" applyAlignment="1">
      <alignment horizontal="center" vertical="top" wrapText="1"/>
    </xf>
    <xf numFmtId="0" fontId="18" fillId="4" borderId="0" xfId="3" applyFont="1" applyFill="1" applyAlignment="1">
      <alignment horizontal="left" vertical="top"/>
    </xf>
    <xf numFmtId="0" fontId="18" fillId="4" borderId="0" xfId="3" applyFont="1" applyFill="1" applyAlignment="1">
      <alignment horizontal="center" wrapText="1"/>
    </xf>
    <xf numFmtId="0" fontId="18" fillId="4" borderId="1" xfId="3" applyFont="1" applyFill="1" applyBorder="1" applyAlignment="1">
      <alignment horizontal="center" wrapText="1"/>
    </xf>
    <xf numFmtId="0" fontId="22" fillId="4" borderId="0" xfId="3" applyFont="1" applyFill="1" applyAlignment="1">
      <alignment horizontal="left" vertical="top" wrapText="1"/>
    </xf>
    <xf numFmtId="0" fontId="20" fillId="4" borderId="0" xfId="3" applyFont="1" applyFill="1" applyAlignment="1">
      <alignment horizontal="center"/>
    </xf>
    <xf numFmtId="0" fontId="18" fillId="4" borderId="6" xfId="3" applyFont="1" applyFill="1" applyBorder="1" applyAlignment="1">
      <alignment horizontal="center"/>
    </xf>
    <xf numFmtId="0" fontId="20" fillId="4" borderId="7" xfId="3" applyFont="1" applyFill="1" applyBorder="1" applyAlignment="1">
      <alignment horizontal="center"/>
    </xf>
    <xf numFmtId="0" fontId="22" fillId="4" borderId="0" xfId="3" applyFont="1" applyFill="1" applyAlignment="1">
      <alignment horizontal="left" wrapText="1"/>
    </xf>
    <xf numFmtId="0" fontId="18" fillId="2" borderId="2" xfId="2" applyFont="1" applyFill="1" applyBorder="1" applyAlignment="1">
      <alignment horizontal="center" vertical="top" wrapText="1"/>
    </xf>
    <xf numFmtId="0" fontId="18" fillId="2" borderId="1" xfId="2" applyFont="1" applyFill="1" applyBorder="1" applyAlignment="1">
      <alignment horizontal="left"/>
    </xf>
    <xf numFmtId="1" fontId="18" fillId="2" borderId="1" xfId="2" applyNumberFormat="1" applyFont="1" applyFill="1" applyBorder="1" applyAlignment="1">
      <alignment horizontal="center"/>
    </xf>
    <xf numFmtId="0" fontId="18" fillId="2" borderId="1" xfId="2" applyFont="1" applyFill="1" applyBorder="1" applyAlignment="1">
      <alignment horizontal="center"/>
    </xf>
    <xf numFmtId="0" fontId="18" fillId="2" borderId="1" xfId="2" applyFont="1" applyFill="1" applyBorder="1" applyAlignment="1">
      <alignment horizontal="center" wrapText="1"/>
    </xf>
    <xf numFmtId="0" fontId="18" fillId="2" borderId="1" xfId="0" applyFont="1" applyFill="1" applyBorder="1" applyAlignment="1">
      <alignment horizontal="center"/>
    </xf>
    <xf numFmtId="2" fontId="18" fillId="0" borderId="0" xfId="0" applyNumberFormat="1" applyFont="1" applyAlignment="1">
      <alignment horizontal="center" vertical="center"/>
    </xf>
    <xf numFmtId="164" fontId="18" fillId="0" borderId="0" xfId="0" applyNumberFormat="1" applyFont="1" applyAlignment="1">
      <alignment horizontal="right" vertical="top"/>
    </xf>
    <xf numFmtId="0" fontId="21" fillId="4" borderId="0" xfId="0" applyFont="1" applyFill="1" applyAlignment="1"/>
    <xf numFmtId="0" fontId="45" fillId="2" borderId="0" xfId="2" applyFont="1" applyFill="1" applyAlignment="1">
      <alignment horizontal="center" vertical="top" wrapText="1"/>
    </xf>
    <xf numFmtId="0" fontId="18" fillId="2" borderId="5" xfId="2" applyFont="1" applyFill="1" applyBorder="1" applyAlignment="1">
      <alignment vertical="top" wrapText="1"/>
    </xf>
    <xf numFmtId="0" fontId="18" fillId="2" borderId="1" xfId="2" applyFont="1" applyFill="1" applyBorder="1"/>
    <xf numFmtId="0" fontId="18" fillId="2" borderId="1" xfId="2" applyFont="1" applyFill="1" applyBorder="1" applyAlignment="1">
      <alignment horizontal="left" vertical="center"/>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0" borderId="3" xfId="0" applyFont="1" applyBorder="1" applyAlignment="1">
      <alignment horizontal="left"/>
    </xf>
    <xf numFmtId="164" fontId="18" fillId="0" borderId="0" xfId="0" applyNumberFormat="1" applyFont="1" applyAlignment="1">
      <alignment horizontal="center"/>
    </xf>
    <xf numFmtId="164" fontId="21" fillId="0" borderId="0" xfId="0" applyNumberFormat="1" applyFont="1" applyAlignment="1"/>
    <xf numFmtId="0" fontId="18" fillId="3" borderId="0" xfId="0" applyFont="1" applyFill="1" applyAlignment="1">
      <alignment horizontal="left"/>
    </xf>
    <xf numFmtId="164" fontId="18" fillId="3" borderId="0" xfId="0" applyNumberFormat="1" applyFont="1" applyFill="1" applyAlignment="1">
      <alignment horizontal="center"/>
    </xf>
    <xf numFmtId="0" fontId="18" fillId="3" borderId="1" xfId="2" applyFont="1" applyFill="1" applyBorder="1"/>
    <xf numFmtId="0" fontId="18" fillId="3" borderId="1" xfId="2" applyFont="1" applyFill="1" applyBorder="1" applyAlignment="1">
      <alignment horizontal="left"/>
    </xf>
    <xf numFmtId="164" fontId="18" fillId="3" borderId="1" xfId="2" applyNumberFormat="1" applyFont="1" applyFill="1" applyBorder="1" applyAlignment="1">
      <alignment horizontal="center"/>
    </xf>
    <xf numFmtId="0" fontId="21" fillId="0" borderId="0" xfId="0" applyFont="1" applyAlignment="1">
      <alignment horizontal="left"/>
    </xf>
    <xf numFmtId="0" fontId="18" fillId="2" borderId="0" xfId="0" applyFont="1" applyFill="1" applyAlignment="1">
      <alignment horizontal="left" vertical="top" wrapText="1"/>
    </xf>
    <xf numFmtId="0" fontId="18" fillId="4" borderId="0" xfId="1" applyFont="1" applyFill="1"/>
    <xf numFmtId="164" fontId="21" fillId="4" borderId="0" xfId="0" applyNumberFormat="1" applyFont="1" applyFill="1" applyAlignment="1"/>
    <xf numFmtId="0" fontId="46" fillId="4" borderId="0" xfId="5" applyFont="1" applyFill="1" applyBorder="1" applyAlignment="1" applyProtection="1"/>
    <xf numFmtId="0" fontId="18" fillId="0" borderId="1" xfId="0" applyFont="1" applyFill="1" applyBorder="1" applyAlignment="1">
      <alignment horizontal="center" wrapText="1"/>
    </xf>
    <xf numFmtId="164" fontId="18" fillId="0" borderId="0" xfId="0" applyNumberFormat="1" applyFont="1" applyFill="1" applyAlignment="1">
      <alignment horizontal="center"/>
    </xf>
    <xf numFmtId="164" fontId="18" fillId="0" borderId="0" xfId="2" applyNumberFormat="1" applyFont="1" applyFill="1" applyAlignment="1">
      <alignment horizontal="center"/>
    </xf>
    <xf numFmtId="0" fontId="18" fillId="0" borderId="5" xfId="2" applyFont="1" applyFill="1" applyBorder="1" applyAlignment="1">
      <alignment horizontal="center" vertical="top" wrapText="1"/>
    </xf>
    <xf numFmtId="0" fontId="21" fillId="0" borderId="0" xfId="0" applyFont="1" applyFill="1" applyAlignment="1">
      <alignment horizontal="center"/>
    </xf>
    <xf numFmtId="164" fontId="21" fillId="0" borderId="0" xfId="0" applyNumberFormat="1" applyFont="1" applyFill="1" applyAlignment="1">
      <alignment horizontal="center"/>
    </xf>
    <xf numFmtId="0" fontId="21" fillId="0" borderId="1" xfId="0" applyFont="1" applyFill="1" applyBorder="1" applyAlignment="1">
      <alignment horizontal="center"/>
    </xf>
    <xf numFmtId="0" fontId="22" fillId="0" borderId="0" xfId="0" applyFont="1" applyFill="1" applyAlignment="1">
      <alignment horizontal="center" vertical="top"/>
    </xf>
    <xf numFmtId="164" fontId="18" fillId="3" borderId="0" xfId="4" applyNumberFormat="1" applyFont="1" applyFill="1" applyAlignment="1">
      <alignment horizontal="center" vertical="center"/>
    </xf>
    <xf numFmtId="165" fontId="18" fillId="3" borderId="0" xfId="4" applyNumberFormat="1" applyFont="1" applyFill="1" applyAlignment="1">
      <alignment horizontal="center" vertical="center"/>
    </xf>
    <xf numFmtId="164" fontId="18" fillId="0" borderId="0" xfId="4" applyNumberFormat="1" applyFont="1" applyAlignment="1">
      <alignment horizontal="center" vertical="center"/>
    </xf>
  </cellXfs>
  <cellStyles count="9">
    <cellStyle name="Hyperlink" xfId="1" builtinId="8"/>
    <cellStyle name="Hyperlink 2" xfId="5" xr:uid="{8BA95BB7-A16E-4166-9583-AE3663718999}"/>
    <cellStyle name="Normal" xfId="0" builtinId="0"/>
    <cellStyle name="Normal 2" xfId="2" xr:uid="{00000000-0005-0000-0000-000002000000}"/>
    <cellStyle name="Normal 2 2" xfId="4" xr:uid="{ADA2BDB1-AC26-4C07-A25D-115CFC3E0E6F}"/>
    <cellStyle name="Normal 3" xfId="3" xr:uid="{FE808037-0B31-455E-A43F-E4BA09EE3AA9}"/>
    <cellStyle name="Normal 5" xfId="6" xr:uid="{CF3C2B4B-56CB-4CF8-B665-95242E276A5E}"/>
    <cellStyle name="Normal 6" xfId="7" xr:uid="{40244A77-EEBE-4316-BA66-A82AB7A6B996}"/>
    <cellStyle name="표준 3" xfId="8" xr:uid="{4634EC8A-EABE-45FB-9804-27AA28EEB49C}"/>
  </cellStyles>
  <dxfs count="14">
    <dxf>
      <fill>
        <patternFill patternType="solid">
          <fgColor rgb="FF6182D6"/>
          <bgColor rgb="FF6182D6"/>
        </patternFill>
      </fill>
    </dxf>
    <dxf>
      <fill>
        <patternFill patternType="solid">
          <fgColor rgb="FF94A5DF"/>
          <bgColor rgb="FF94A5DF"/>
        </patternFill>
      </fill>
      <border>
        <top style="thin">
          <color rgb="FF6182D6"/>
        </top>
        <bottom style="thin">
          <color rgb="FF6182D6"/>
        </bottom>
      </border>
    </dxf>
    <dxf>
      <font>
        <b/>
      </font>
    </dxf>
    <dxf>
      <font>
        <b/>
      </font>
    </dxf>
    <dxf>
      <font>
        <b/>
      </font>
      <border>
        <top style="thin">
          <color rgb="FF6182D6"/>
        </top>
      </border>
    </dxf>
    <dxf>
      <font>
        <b/>
      </font>
      <border>
        <bottom style="medium">
          <color rgb="FF6182D6"/>
        </bottom>
      </border>
    </dxf>
    <dxf>
      <font>
        <color rgb="FF000000"/>
      </font>
      <border>
        <left/>
        <right/>
        <top style="medium">
          <color rgb="FF6182D6"/>
        </top>
        <bottom style="medium">
          <color rgb="FF6182D6"/>
        </bottom>
        <vertical/>
        <horizontal/>
      </border>
    </dxf>
    <dxf>
      <fill>
        <patternFill patternType="solid">
          <fgColor rgb="FFAEBFEA"/>
          <bgColor rgb="FFAEBFEA"/>
        </patternFill>
      </fill>
    </dxf>
    <dxf>
      <fill>
        <patternFill patternType="solid">
          <fgColor rgb="FFAEBFEA"/>
          <bgColor rgb="FFAEBFEA"/>
        </patternFill>
      </fill>
    </dxf>
    <dxf>
      <font>
        <b/>
        <color rgb="FFFFFFFF"/>
      </font>
      <fill>
        <patternFill patternType="solid">
          <fgColor rgb="FF6182D6"/>
          <bgColor rgb="FF6182D6"/>
        </patternFill>
      </fill>
    </dxf>
    <dxf>
      <font>
        <b/>
        <color rgb="FFFFFFFF"/>
      </font>
      <fill>
        <patternFill patternType="solid">
          <fgColor rgb="FF6182D6"/>
          <bgColor rgb="FF6182D6"/>
        </patternFill>
      </fill>
    </dxf>
    <dxf>
      <font>
        <b/>
        <color rgb="FFFFFFFF"/>
      </font>
      <fill>
        <patternFill patternType="solid">
          <fgColor rgb="FF6182D6"/>
          <bgColor rgb="FF6182D6"/>
        </patternFill>
      </fill>
      <border>
        <top style="thick">
          <color rgb="FFFFFFFF"/>
        </top>
      </border>
    </dxf>
    <dxf>
      <font>
        <b/>
        <color rgb="FFFFFFFF"/>
      </font>
      <fill>
        <patternFill patternType="solid">
          <fgColor rgb="FF6182D6"/>
          <bgColor rgb="FF6182D6"/>
        </patternFill>
      </fill>
      <border>
        <bottom style="thick">
          <color rgb="FFFFFFFF"/>
        </bottom>
      </border>
    </dxf>
    <dxf>
      <font>
        <color rgb="FF000000"/>
      </font>
      <fill>
        <patternFill patternType="solid">
          <fgColor rgb="FFD7DFF4"/>
          <bgColor rgb="FFD7DFF4"/>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TableStyleMedium9" defaultPivotStyle="PivotStyleLight16">
    <tableStyle name="Normal Style 1 - Accent 1" pivot="0" count="7" xr9:uid="{00000000-0011-0000-FFFF-FFFF00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xr9:uid="{00000000-0011-0000-FFFF-FFFF01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4F81B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0617119520902634E-2"/>
          <c:y val="0.21004800498485565"/>
          <c:w val="0.94327437877655029"/>
          <c:h val="0.654696532498655"/>
        </c:manualLayout>
      </c:layout>
      <c:barChart>
        <c:barDir val="col"/>
        <c:grouping val="clustered"/>
        <c:varyColors val="0"/>
        <c:ser>
          <c:idx val="1"/>
          <c:order val="0"/>
          <c:tx>
            <c:v>Gender gap in employment rate (%) (↘)</c:v>
          </c:tx>
          <c:spPr>
            <a:solidFill>
              <a:schemeClr val="accent1"/>
            </a:solidFill>
            <a:ln w="6350" cmpd="sng">
              <a:solidFill>
                <a:srgbClr val="000000"/>
              </a:solidFill>
              <a:round/>
            </a:ln>
            <a:effectLst/>
          </c:spPr>
          <c:invertIfNegative val="0"/>
          <c:dPt>
            <c:idx val="7"/>
            <c:invertIfNegative val="0"/>
            <c:bubble3D val="0"/>
            <c:spPr>
              <a:pattFill prst="ltUp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2-56BA-4E80-A9A2-6F694BF58A3C}"/>
              </c:ext>
            </c:extLst>
          </c:dPt>
          <c:dPt>
            <c:idx val="8"/>
            <c:invertIfNegative val="0"/>
            <c:bubble3D val="0"/>
            <c:spPr>
              <a:solidFill>
                <a:srgbClr val="4F81BD"/>
              </a:solidFill>
              <a:ln w="6350" cmpd="sng">
                <a:solidFill>
                  <a:srgbClr val="000000"/>
                </a:solidFill>
                <a:round/>
              </a:ln>
              <a:effectLst/>
            </c:spPr>
            <c:extLst>
              <c:ext xmlns:c16="http://schemas.microsoft.com/office/drawing/2014/chart" uri="{C3380CC4-5D6E-409C-BE32-E72D297353CC}">
                <c16:uniqueId val="{00000000-9E62-421D-8262-703B4840150A}"/>
              </c:ext>
            </c:extLst>
          </c:dPt>
          <c:cat>
            <c:strRef>
              <c:f>'Chart LMF1.6.A'!$L$5:$L$16</c:f>
              <c:strCache>
                <c:ptCount val="12"/>
                <c:pt idx="0">
                  <c:v>Indonesia</c:v>
                </c:pt>
                <c:pt idx="1">
                  <c:v>Malaysia</c:v>
                </c:pt>
                <c:pt idx="2">
                  <c:v>China</c:v>
                </c:pt>
                <c:pt idx="3">
                  <c:v>Korea</c:v>
                </c:pt>
                <c:pt idx="4">
                  <c:v>Thailand</c:v>
                </c:pt>
                <c:pt idx="5">
                  <c:v>Mongolia</c:v>
                </c:pt>
                <c:pt idx="6">
                  <c:v>Singapore</c:v>
                </c:pt>
                <c:pt idx="7">
                  <c:v>OECD average</c:v>
                </c:pt>
                <c:pt idx="8">
                  <c:v>Japan</c:v>
                </c:pt>
                <c:pt idx="9">
                  <c:v>New Zealand</c:v>
                </c:pt>
                <c:pt idx="10">
                  <c:v>Australia</c:v>
                </c:pt>
                <c:pt idx="11">
                  <c:v>Viet Nam</c:v>
                </c:pt>
              </c:strCache>
            </c:strRef>
          </c:cat>
          <c:val>
            <c:numRef>
              <c:f>'Chart LMF1.6.A'!$P$5:$P$16</c:f>
              <c:numCache>
                <c:formatCode>0.0</c:formatCode>
                <c:ptCount val="12"/>
                <c:pt idx="0">
                  <c:v>27.700000000000003</c:v>
                </c:pt>
                <c:pt idx="1">
                  <c:v>24.5</c:v>
                </c:pt>
                <c:pt idx="2">
                  <c:v>20.450388492388811</c:v>
                </c:pt>
                <c:pt idx="3">
                  <c:v>14.625049999999995</c:v>
                </c:pt>
                <c:pt idx="4">
                  <c:v>14.403759340084719</c:v>
                </c:pt>
                <c:pt idx="5">
                  <c:v>14.264846257748765</c:v>
                </c:pt>
                <c:pt idx="6">
                  <c:v>13.500000000000007</c:v>
                </c:pt>
                <c:pt idx="7">
                  <c:v>10.448480378825394</c:v>
                </c:pt>
                <c:pt idx="8">
                  <c:v>10.352929999999986</c:v>
                </c:pt>
                <c:pt idx="9">
                  <c:v>6.7727299999999957</c:v>
                </c:pt>
                <c:pt idx="10">
                  <c:v>6.0661099999999948</c:v>
                </c:pt>
                <c:pt idx="11">
                  <c:v>4.2999999999999972</c:v>
                </c:pt>
              </c:numCache>
            </c:numRef>
          </c:val>
          <c:extLst>
            <c:ext xmlns:c16="http://schemas.microsoft.com/office/drawing/2014/chart" uri="{C3380CC4-5D6E-409C-BE32-E72D297353CC}">
              <c16:uniqueId val="{00000000-AF13-4FE0-9859-9DDC0364F2DF}"/>
            </c:ext>
          </c:extLst>
        </c:ser>
        <c:dLbls>
          <c:showLegendKey val="0"/>
          <c:showVal val="0"/>
          <c:showCatName val="0"/>
          <c:showSerName val="0"/>
          <c:showPercent val="0"/>
          <c:showBubbleSize val="0"/>
        </c:dLbls>
        <c:gapWidth val="150"/>
        <c:axId val="243193544"/>
        <c:axId val="244122936"/>
      </c:barChart>
      <c:lineChart>
        <c:grouping val="standard"/>
        <c:varyColors val="0"/>
        <c:ser>
          <c:idx val="4"/>
          <c:order val="1"/>
          <c:tx>
            <c:v>Gender gap in full-time equivalent employment rate (%)</c:v>
          </c:tx>
          <c:spPr>
            <a:ln w="25400" cap="rnd" cmpd="sng">
              <a:noFill/>
            </a:ln>
          </c:spPr>
          <c:marker>
            <c:symbol val="diamond"/>
            <c:size val="6"/>
            <c:spPr>
              <a:solidFill>
                <a:srgbClr val="FFFFFF"/>
              </a:solidFill>
              <a:ln w="6350" cap="rnd" cmpd="sng">
                <a:solidFill>
                  <a:srgbClr val="000000"/>
                </a:solidFill>
                <a:prstDash val="solid"/>
              </a:ln>
            </c:spPr>
          </c:marker>
          <c:cat>
            <c:strRef>
              <c:f>'Chart LMF1.6.A'!$L$5:$L$16</c:f>
              <c:strCache>
                <c:ptCount val="12"/>
                <c:pt idx="0">
                  <c:v>Indonesia</c:v>
                </c:pt>
                <c:pt idx="1">
                  <c:v>Malaysia</c:v>
                </c:pt>
                <c:pt idx="2">
                  <c:v>China</c:v>
                </c:pt>
                <c:pt idx="3">
                  <c:v>Korea</c:v>
                </c:pt>
                <c:pt idx="4">
                  <c:v>Thailand</c:v>
                </c:pt>
                <c:pt idx="5">
                  <c:v>Mongolia</c:v>
                </c:pt>
                <c:pt idx="6">
                  <c:v>Singapore</c:v>
                </c:pt>
                <c:pt idx="7">
                  <c:v>OECD average</c:v>
                </c:pt>
                <c:pt idx="8">
                  <c:v>Japan</c:v>
                </c:pt>
                <c:pt idx="9">
                  <c:v>New Zealand</c:v>
                </c:pt>
                <c:pt idx="10">
                  <c:v>Australia</c:v>
                </c:pt>
                <c:pt idx="11">
                  <c:v>Viet Nam</c:v>
                </c:pt>
              </c:strCache>
            </c:strRef>
          </c:cat>
          <c:val>
            <c:numRef>
              <c:f>'Chart LMF1.6.A'!$T$5:$T$16</c:f>
              <c:numCache>
                <c:formatCode>0.0</c:formatCode>
                <c:ptCount val="12"/>
                <c:pt idx="0">
                  <c:v>37.4</c:v>
                </c:pt>
                <c:pt idx="3">
                  <c:v>25.974435903229701</c:v>
                </c:pt>
                <c:pt idx="4">
                  <c:v>16.022660700479236</c:v>
                </c:pt>
                <c:pt idx="5">
                  <c:v>16.160499999999992</c:v>
                </c:pt>
                <c:pt idx="6">
                  <c:v>25.161805738999128</c:v>
                </c:pt>
                <c:pt idx="7">
                  <c:v>19.60992597647747</c:v>
                </c:pt>
                <c:pt idx="8">
                  <c:v>21.4</c:v>
                </c:pt>
                <c:pt idx="9">
                  <c:v>24.6</c:v>
                </c:pt>
                <c:pt idx="10">
                  <c:v>24.700000000000003</c:v>
                </c:pt>
                <c:pt idx="11">
                  <c:v>7.3100000000000023</c:v>
                </c:pt>
              </c:numCache>
            </c:numRef>
          </c:val>
          <c:smooth val="0"/>
          <c:extLst xmlns:c15="http://schemas.microsoft.com/office/drawing/2012/chart">
            <c:ext xmlns:c16="http://schemas.microsoft.com/office/drawing/2014/chart" uri="{C3380CC4-5D6E-409C-BE32-E72D297353CC}">
              <c16:uniqueId val="{00000001-AF13-4FE0-9859-9DDC0364F2DF}"/>
            </c:ext>
          </c:extLst>
        </c:ser>
        <c:dLbls>
          <c:showLegendKey val="0"/>
          <c:showVal val="0"/>
          <c:showCatName val="0"/>
          <c:showSerName val="0"/>
          <c:showPercent val="0"/>
          <c:showBubbleSize val="0"/>
        </c:dLbls>
        <c:marker val="1"/>
        <c:smooth val="0"/>
        <c:axId val="243193544"/>
        <c:axId val="244122936"/>
        <c:extLst/>
      </c:lineChart>
      <c:catAx>
        <c:axId val="243193544"/>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c:spPr>
        <c:txPr>
          <a:bodyPr rot="-1800000" vert="horz" wrap="none" lIns="0" tIns="0" rIns="0" bIns="0" anchor="ctr" anchorCtr="1"/>
          <a:lstStyle/>
          <a:p>
            <a:pPr algn="l">
              <a:defRPr sz="750" b="0" i="0" u="none">
                <a:solidFill>
                  <a:srgbClr val="000000"/>
                </a:solidFill>
                <a:latin typeface="Arial Narrow"/>
                <a:ea typeface="Arial Narrow"/>
                <a:cs typeface="Arial Narrow"/>
                <a:sym typeface="Arial Narrow"/>
              </a:defRPr>
            </a:pPr>
            <a:endParaRPr lang="en-US"/>
          </a:p>
        </c:txPr>
        <c:crossAx val="244122936"/>
        <c:crosses val="autoZero"/>
        <c:auto val="1"/>
        <c:lblAlgn val="ctr"/>
        <c:lblOffset val="0"/>
        <c:tickLblSkip val="1"/>
        <c:tickMarkSkip val="1"/>
        <c:noMultiLvlLbl val="0"/>
      </c:catAx>
      <c:valAx>
        <c:axId val="244122936"/>
        <c:scaling>
          <c:orientation val="minMax"/>
        </c:scaling>
        <c:delete val="0"/>
        <c:axPos val="l"/>
        <c:majorGridlines>
          <c:spPr>
            <a:ln w="9525" cmpd="sng">
              <a:solidFill>
                <a:srgbClr val="FFFFFF"/>
              </a:solidFill>
              <a:prstDash val="solid"/>
            </a:ln>
          </c:spPr>
        </c:majorGridlines>
        <c:title>
          <c:tx>
            <c:rich>
              <a:bodyPr rot="0" vert="horz" wrap="none" lIns="0" tIns="0" rIns="0" bIns="0" anchor="ctr" anchorCtr="1"/>
              <a:lstStyle/>
              <a:p>
                <a:pPr algn="l">
                  <a:defRPr sz="750" b="0" i="0" u="none">
                    <a:solidFill>
                      <a:srgbClr val="000000"/>
                    </a:solidFill>
                    <a:latin typeface="Arial Narrow"/>
                  </a:defRPr>
                </a:pPr>
                <a:r>
                  <a:rPr lang="en-US" sz="750" b="0" i="0" u="none">
                    <a:solidFill>
                      <a:srgbClr val="000000"/>
                    </a:solidFill>
                    <a:latin typeface="Arial Narrow"/>
                  </a:rPr>
                  <a:t>Gender  gap (percentage points)</a:t>
                </a:r>
                <a:endParaRPr lang="en-US"/>
              </a:p>
            </c:rich>
          </c:tx>
          <c:layout>
            <c:manualLayout>
              <c:xMode val="edge"/>
              <c:yMode val="edge"/>
              <c:x val="8.7445322792004728E-3"/>
              <c:y val="0.1080563958284856"/>
            </c:manualLayout>
          </c:layout>
          <c:overlay val="0"/>
        </c:title>
        <c:numFmt formatCode="General" sourceLinked="0"/>
        <c:majorTickMark val="in"/>
        <c:minorTickMark val="none"/>
        <c:tickLblPos val="nextTo"/>
        <c:spPr>
          <a:noFill/>
          <a:ln w="9525">
            <a:solidFill>
              <a:srgbClr val="000000"/>
            </a:solidFill>
            <a:prstDash val="solid"/>
          </a:ln>
        </c:spPr>
        <c:txPr>
          <a:bodyPr rot="0" vert="horz" wrap="none" lIns="0" tIns="0" rIns="0" bIns="0" anchor="ctr" anchorCtr="1"/>
          <a:lstStyle/>
          <a:p>
            <a:pPr algn="l">
              <a:defRPr sz="750" b="0" i="0" u="none">
                <a:solidFill>
                  <a:srgbClr val="000000"/>
                </a:solidFill>
                <a:latin typeface="Arial Narrow"/>
                <a:ea typeface="Arial Narrow"/>
                <a:cs typeface="Arial Narrow"/>
                <a:sym typeface="Arial Narrow"/>
              </a:defRPr>
            </a:pPr>
            <a:endParaRPr lang="en-US"/>
          </a:p>
        </c:txPr>
        <c:crossAx val="243193544"/>
        <c:crosses val="autoZero"/>
        <c:crossBetween val="between"/>
      </c:valAx>
      <c:spPr>
        <a:solidFill>
          <a:srgbClr val="EAEAEA"/>
        </a:solidFill>
        <a:ln w="9525">
          <a:solidFill>
            <a:srgbClr val="000000"/>
          </a:solidFill>
        </a:ln>
      </c:spPr>
    </c:plotArea>
    <c:legend>
      <c:legendPos val="t"/>
      <c:overlay val="0"/>
      <c:spPr>
        <a:solidFill>
          <a:srgbClr val="EAEAEA"/>
        </a:solidFill>
      </c:spPr>
    </c:legend>
    <c:plotVisOnly val="0"/>
    <c:dispBlanksAs val="gap"/>
    <c:showDLblsOverMax val="1"/>
  </c:chart>
  <c:spPr>
    <a:noFill/>
    <a:ln w="9525">
      <a:noFill/>
    </a:ln>
  </c:spPr>
  <c:txPr>
    <a:bodyPr rot="0" vert="horz" wrap="none" lIns="0" tIns="0" rIns="0" bIns="0" anchor="ctr" anchorCtr="1"/>
    <a:lstStyle/>
    <a:p>
      <a:pPr algn="l">
        <a:defRPr sz="800" b="0" i="0" u="none">
          <a:latin typeface="Arial Narrow"/>
        </a:defRPr>
      </a:pPr>
      <a:endParaRPr lang="en-US"/>
    </a:p>
  </c:txPr>
  <c:printSettings>
    <c:headerFooter/>
    <c:pageMargins b="0.75" l="0.7" r="0.7" t="0.75" header="0.3" footer="0.3"/>
    <c:pageSetup/>
  </c:printSettings>
  <c:extLst>
    <c:ext uri="CC8EB2C9-7E31-499d-B8F2-F6CE61031016">
      <ho:hncChartStyle xmlns:ho="http://schemas.haansoft.com/office/8.0" layoutIndex="-1" colorIndex="-1" styleIndex="-1"/>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5348554849624634E-2"/>
          <c:y val="0.21004800498485565"/>
          <c:w val="0.93731129169464111"/>
          <c:h val="0.55940204858779907"/>
        </c:manualLayout>
      </c:layout>
      <c:barChart>
        <c:barDir val="col"/>
        <c:grouping val="clustered"/>
        <c:varyColors val="0"/>
        <c:ser>
          <c:idx val="1"/>
          <c:order val="1"/>
          <c:tx>
            <c:strRef>
              <c:f>'Chart LMF1.6.B'!$O$3</c:f>
              <c:strCache>
                <c:ptCount val="1"/>
                <c:pt idx="0">
                  <c:v>Women (↘)</c:v>
                </c:pt>
              </c:strCache>
            </c:strRef>
          </c:tx>
          <c:spPr>
            <a:solidFill>
              <a:srgbClr val="4F81BD"/>
            </a:solidFill>
            <a:ln w="6350" cmpd="sng">
              <a:solidFill>
                <a:srgbClr val="000000"/>
              </a:solidFill>
              <a:round/>
            </a:ln>
            <a:effectLst/>
          </c:spPr>
          <c:invertIfNegative val="0"/>
          <c:dPt>
            <c:idx val="4"/>
            <c:invertIfNegative val="0"/>
            <c:bubble3D val="0"/>
            <c:spPr>
              <a:pattFill prst="dkUp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0-B447-4A5C-8F3A-14B9AF7F588C}"/>
              </c:ext>
            </c:extLst>
          </c:dPt>
          <c:dPt>
            <c:idx val="6"/>
            <c:invertIfNegative val="0"/>
            <c:bubble3D val="0"/>
            <c:spPr>
              <a:solidFill>
                <a:schemeClr val="accent1"/>
              </a:solidFill>
              <a:ln w="6350" cmpd="sng">
                <a:solidFill>
                  <a:srgbClr val="000000"/>
                </a:solidFill>
                <a:round/>
              </a:ln>
              <a:effectLst/>
            </c:spPr>
            <c:extLst>
              <c:ext xmlns:c16="http://schemas.microsoft.com/office/drawing/2014/chart" uri="{C3380CC4-5D6E-409C-BE32-E72D297353CC}">
                <c16:uniqueId val="{00000002-342E-44EC-B23C-AAA69AE457B0}"/>
              </c:ext>
            </c:extLst>
          </c:dPt>
          <c:cat>
            <c:strRef>
              <c:f>'Chart LMF1.6.B'!$L$5:$L$15</c:f>
              <c:strCache>
                <c:ptCount val="11"/>
                <c:pt idx="0">
                  <c:v>Indonesia</c:v>
                </c:pt>
                <c:pt idx="1">
                  <c:v>Japan</c:v>
                </c:pt>
                <c:pt idx="2">
                  <c:v>Australia</c:v>
                </c:pt>
                <c:pt idx="3">
                  <c:v>New Zealand</c:v>
                </c:pt>
                <c:pt idx="4">
                  <c:v>OECD average</c:v>
                </c:pt>
                <c:pt idx="5">
                  <c:v>Korea</c:v>
                </c:pt>
                <c:pt idx="6">
                  <c:v>Viet Nam</c:v>
                </c:pt>
                <c:pt idx="7">
                  <c:v>China</c:v>
                </c:pt>
                <c:pt idx="8">
                  <c:v>Thailand</c:v>
                </c:pt>
                <c:pt idx="9">
                  <c:v>Singapore</c:v>
                </c:pt>
                <c:pt idx="10">
                  <c:v>Mongolia</c:v>
                </c:pt>
              </c:strCache>
            </c:strRef>
          </c:cat>
          <c:val>
            <c:numRef>
              <c:f>'Chart LMF1.6.B'!$O$5:$O$15</c:f>
              <c:numCache>
                <c:formatCode>0.0</c:formatCode>
                <c:ptCount val="11"/>
                <c:pt idx="0">
                  <c:v>47.369998931884801</c:v>
                </c:pt>
                <c:pt idx="1">
                  <c:v>35.700000000000003</c:v>
                </c:pt>
                <c:pt idx="2">
                  <c:v>32.5</c:v>
                </c:pt>
                <c:pt idx="3">
                  <c:v>26.6</c:v>
                </c:pt>
                <c:pt idx="4">
                  <c:v>22.6</c:v>
                </c:pt>
                <c:pt idx="5">
                  <c:v>19</c:v>
                </c:pt>
                <c:pt idx="6">
                  <c:v>18.899999999999999</c:v>
                </c:pt>
                <c:pt idx="7">
                  <c:v>16.7</c:v>
                </c:pt>
                <c:pt idx="8">
                  <c:v>15.5</c:v>
                </c:pt>
                <c:pt idx="9">
                  <c:v>13.9</c:v>
                </c:pt>
                <c:pt idx="10">
                  <c:v>9.2135000725790803</c:v>
                </c:pt>
              </c:numCache>
            </c:numRef>
          </c:val>
          <c:extLst>
            <c:ext xmlns:c16="http://schemas.microsoft.com/office/drawing/2014/chart" uri="{C3380CC4-5D6E-409C-BE32-E72D297353CC}">
              <c16:uniqueId val="{00000000-2EC4-46E0-901C-D8E6312B3E0A}"/>
            </c:ext>
          </c:extLst>
        </c:ser>
        <c:dLbls>
          <c:showLegendKey val="0"/>
          <c:showVal val="0"/>
          <c:showCatName val="0"/>
          <c:showSerName val="0"/>
          <c:showPercent val="0"/>
          <c:showBubbleSize val="0"/>
        </c:dLbls>
        <c:gapWidth val="150"/>
        <c:axId val="243706128"/>
        <c:axId val="243706512"/>
      </c:barChart>
      <c:lineChart>
        <c:grouping val="standard"/>
        <c:varyColors val="0"/>
        <c:ser>
          <c:idx val="4"/>
          <c:order val="0"/>
          <c:tx>
            <c:strRef>
              <c:f>'Chart LMF1.6.B'!$N$3</c:f>
              <c:strCache>
                <c:ptCount val="1"/>
                <c:pt idx="0">
                  <c:v>Men</c:v>
                </c:pt>
              </c:strCache>
            </c:strRef>
          </c:tx>
          <c:spPr>
            <a:ln w="25400" cap="rnd" cmpd="sng">
              <a:noFill/>
            </a:ln>
          </c:spPr>
          <c:marker>
            <c:symbol val="diamond"/>
            <c:size val="5"/>
            <c:spPr>
              <a:solidFill>
                <a:srgbClr val="FFFFFF"/>
              </a:solidFill>
              <a:ln w="6350" cap="rnd" cmpd="sng">
                <a:solidFill>
                  <a:srgbClr val="000000"/>
                </a:solidFill>
                <a:prstDash val="solid"/>
              </a:ln>
            </c:spPr>
          </c:marker>
          <c:cat>
            <c:strRef>
              <c:f>'Chart LMF1.6.B'!$L$5:$L$15</c:f>
              <c:strCache>
                <c:ptCount val="11"/>
                <c:pt idx="0">
                  <c:v>Indonesia</c:v>
                </c:pt>
                <c:pt idx="1">
                  <c:v>Japan</c:v>
                </c:pt>
                <c:pt idx="2">
                  <c:v>Australia</c:v>
                </c:pt>
                <c:pt idx="3">
                  <c:v>New Zealand</c:v>
                </c:pt>
                <c:pt idx="4">
                  <c:v>OECD average</c:v>
                </c:pt>
                <c:pt idx="5">
                  <c:v>Korea</c:v>
                </c:pt>
                <c:pt idx="6">
                  <c:v>Viet Nam</c:v>
                </c:pt>
                <c:pt idx="7">
                  <c:v>China</c:v>
                </c:pt>
                <c:pt idx="8">
                  <c:v>Thailand</c:v>
                </c:pt>
                <c:pt idx="9">
                  <c:v>Singapore</c:v>
                </c:pt>
                <c:pt idx="10">
                  <c:v>Mongolia</c:v>
                </c:pt>
              </c:strCache>
            </c:strRef>
          </c:cat>
          <c:val>
            <c:numRef>
              <c:f>'Chart LMF1.6.B'!$N$5:$N$15</c:f>
              <c:numCache>
                <c:formatCode>0.0</c:formatCode>
                <c:ptCount val="11"/>
                <c:pt idx="0">
                  <c:v>32.419998168945298</c:v>
                </c:pt>
                <c:pt idx="1">
                  <c:v>10.8</c:v>
                </c:pt>
                <c:pt idx="2">
                  <c:v>14.5</c:v>
                </c:pt>
                <c:pt idx="3">
                  <c:v>8.9</c:v>
                </c:pt>
                <c:pt idx="4">
                  <c:v>8.1999999999999993</c:v>
                </c:pt>
                <c:pt idx="5">
                  <c:v>8.5</c:v>
                </c:pt>
                <c:pt idx="6">
                  <c:v>17.5</c:v>
                </c:pt>
                <c:pt idx="7">
                  <c:v>12.3</c:v>
                </c:pt>
                <c:pt idx="8">
                  <c:v>13.9</c:v>
                </c:pt>
                <c:pt idx="9">
                  <c:v>7.6929260450160797</c:v>
                </c:pt>
                <c:pt idx="10">
                  <c:v>4.2128007351385097</c:v>
                </c:pt>
              </c:numCache>
            </c:numRef>
          </c:val>
          <c:smooth val="0"/>
          <c:extLst>
            <c:ext xmlns:c16="http://schemas.microsoft.com/office/drawing/2014/chart" uri="{C3380CC4-5D6E-409C-BE32-E72D297353CC}">
              <c16:uniqueId val="{00000001-2EC4-46E0-901C-D8E6312B3E0A}"/>
            </c:ext>
          </c:extLst>
        </c:ser>
        <c:ser>
          <c:idx val="0"/>
          <c:order val="2"/>
          <c:tx>
            <c:strRef>
              <c:f>'Chart LMF1.6.B'!$P$3</c:f>
              <c:strCache>
                <c:ptCount val="1"/>
                <c:pt idx="0">
                  <c:v>Female share of part-time employment</c:v>
                </c:pt>
              </c:strCache>
            </c:strRef>
          </c:tx>
          <c:spPr>
            <a:ln w="28575">
              <a:noFill/>
            </a:ln>
          </c:spPr>
          <c:marker>
            <c:symbol val="dash"/>
            <c:size val="7"/>
            <c:spPr>
              <a:solidFill>
                <a:schemeClr val="tx1"/>
              </a:solidFill>
              <a:ln w="9525">
                <a:solidFill>
                  <a:srgbClr val="000000"/>
                </a:solidFill>
              </a:ln>
            </c:spPr>
          </c:marker>
          <c:cat>
            <c:strRef>
              <c:f>'Chart LMF1.6.B'!$L$5:$L$15</c:f>
              <c:strCache>
                <c:ptCount val="11"/>
                <c:pt idx="0">
                  <c:v>Indonesia</c:v>
                </c:pt>
                <c:pt idx="1">
                  <c:v>Japan</c:v>
                </c:pt>
                <c:pt idx="2">
                  <c:v>Australia</c:v>
                </c:pt>
                <c:pt idx="3">
                  <c:v>New Zealand</c:v>
                </c:pt>
                <c:pt idx="4">
                  <c:v>OECD average</c:v>
                </c:pt>
                <c:pt idx="5">
                  <c:v>Korea</c:v>
                </c:pt>
                <c:pt idx="6">
                  <c:v>Viet Nam</c:v>
                </c:pt>
                <c:pt idx="7">
                  <c:v>China</c:v>
                </c:pt>
                <c:pt idx="8">
                  <c:v>Thailand</c:v>
                </c:pt>
                <c:pt idx="9">
                  <c:v>Singapore</c:v>
                </c:pt>
                <c:pt idx="10">
                  <c:v>Mongolia</c:v>
                </c:pt>
              </c:strCache>
            </c:strRef>
          </c:cat>
          <c:val>
            <c:numRef>
              <c:f>'Chart LMF1.6.B'!$P$5:$P$15</c:f>
              <c:numCache>
                <c:formatCode>0.0</c:formatCode>
                <c:ptCount val="11"/>
                <c:pt idx="1">
                  <c:v>74.142259409999994</c:v>
                </c:pt>
                <c:pt idx="2">
                  <c:v>70.096520560000002</c:v>
                </c:pt>
                <c:pt idx="3">
                  <c:v>73.130072380000001</c:v>
                </c:pt>
                <c:pt idx="4">
                  <c:v>69.619357570000005</c:v>
                </c:pt>
                <c:pt idx="5">
                  <c:v>62.812263440000002</c:v>
                </c:pt>
              </c:numCache>
            </c:numRef>
          </c:val>
          <c:smooth val="0"/>
          <c:extLst>
            <c:ext xmlns:c16="http://schemas.microsoft.com/office/drawing/2014/chart" uri="{C3380CC4-5D6E-409C-BE32-E72D297353CC}">
              <c16:uniqueId val="{00000001-B447-4A5C-8F3A-14B9AF7F588C}"/>
            </c:ext>
          </c:extLst>
        </c:ser>
        <c:dLbls>
          <c:showLegendKey val="0"/>
          <c:showVal val="0"/>
          <c:showCatName val="0"/>
          <c:showSerName val="0"/>
          <c:showPercent val="0"/>
          <c:showBubbleSize val="0"/>
        </c:dLbls>
        <c:marker val="1"/>
        <c:smooth val="0"/>
        <c:axId val="243706128"/>
        <c:axId val="243706512"/>
      </c:lineChart>
      <c:catAx>
        <c:axId val="24370612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c:spPr>
        <c:txPr>
          <a:bodyPr rot="-1800000" vert="horz" wrap="none" lIns="0" tIns="0" rIns="0" bIns="0" anchor="ctr" anchorCtr="1"/>
          <a:lstStyle/>
          <a:p>
            <a:pPr algn="l">
              <a:defRPr sz="750" b="0" i="0" u="none">
                <a:solidFill>
                  <a:srgbClr val="000000"/>
                </a:solidFill>
                <a:latin typeface="Arial Narrow"/>
                <a:ea typeface="Arial Narrow"/>
                <a:cs typeface="Arial Narrow"/>
                <a:sym typeface="Arial Narrow"/>
              </a:defRPr>
            </a:pPr>
            <a:endParaRPr lang="en-US"/>
          </a:p>
        </c:txPr>
        <c:crossAx val="243706512"/>
        <c:crosses val="autoZero"/>
        <c:auto val="1"/>
        <c:lblAlgn val="ctr"/>
        <c:lblOffset val="0"/>
        <c:tickLblSkip val="1"/>
        <c:tickMarkSkip val="1"/>
        <c:noMultiLvlLbl val="0"/>
      </c:catAx>
      <c:valAx>
        <c:axId val="243706512"/>
        <c:scaling>
          <c:orientation val="minMax"/>
          <c:max val="80"/>
        </c:scaling>
        <c:delete val="0"/>
        <c:axPos val="l"/>
        <c:majorGridlines>
          <c:spPr>
            <a:ln w="9525" cmpd="sng">
              <a:solidFill>
                <a:srgbClr val="FFFFFF"/>
              </a:solidFill>
              <a:prstDash val="solid"/>
            </a:ln>
          </c:spPr>
        </c:majorGridlines>
        <c:title>
          <c:tx>
            <c:rich>
              <a:bodyPr rot="0" vert="horz" wrap="none" lIns="0" tIns="0" rIns="0" bIns="0" anchor="ctr" anchorCtr="1"/>
              <a:lstStyle/>
              <a:p>
                <a:pPr algn="l">
                  <a:defRPr sz="750" b="0" i="0" u="none">
                    <a:solidFill>
                      <a:srgbClr val="000000"/>
                    </a:solidFill>
                    <a:latin typeface="Arial Narrow"/>
                  </a:defRPr>
                </a:pPr>
                <a:r>
                  <a:rPr lang="en-US" sz="750" b="0" i="0" u="none">
                    <a:solidFill>
                      <a:srgbClr val="000000"/>
                    </a:solidFill>
                    <a:latin typeface="Arial Narrow"/>
                  </a:rPr>
                  <a:t>Proportion in part-time employment (%)</a:t>
                </a:r>
                <a:endParaRPr lang="en-US"/>
              </a:p>
            </c:rich>
          </c:tx>
          <c:layout>
            <c:manualLayout>
              <c:xMode val="edge"/>
              <c:yMode val="edge"/>
              <c:x val="6.4526048390863081E-3"/>
              <c:y val="0.11199553447952372"/>
            </c:manualLayout>
          </c:layout>
          <c:overlay val="0"/>
        </c:title>
        <c:numFmt formatCode="General" sourceLinked="0"/>
        <c:majorTickMark val="in"/>
        <c:minorTickMark val="none"/>
        <c:tickLblPos val="nextTo"/>
        <c:spPr>
          <a:noFill/>
          <a:ln w="9525">
            <a:solidFill>
              <a:srgbClr val="000000"/>
            </a:solidFill>
            <a:prstDash val="solid"/>
          </a:ln>
        </c:spPr>
        <c:txPr>
          <a:bodyPr rot="0" vert="horz" wrap="none" lIns="0" tIns="0" rIns="0" bIns="0" anchor="ctr" anchorCtr="1"/>
          <a:lstStyle/>
          <a:p>
            <a:pPr algn="l">
              <a:defRPr sz="750" b="0" i="0" u="none">
                <a:solidFill>
                  <a:srgbClr val="000000"/>
                </a:solidFill>
                <a:latin typeface="Arial Narrow"/>
                <a:ea typeface="Arial Narrow"/>
                <a:cs typeface="Arial Narrow"/>
                <a:sym typeface="Arial Narrow"/>
              </a:defRPr>
            </a:pPr>
            <a:endParaRPr lang="en-US"/>
          </a:p>
        </c:txPr>
        <c:crossAx val="243706128"/>
        <c:crosses val="autoZero"/>
        <c:crossBetween val="between"/>
        <c:majorUnit val="10"/>
      </c:valAx>
      <c:spPr>
        <a:solidFill>
          <a:srgbClr val="EAEAEA"/>
        </a:solidFill>
        <a:ln w="9525">
          <a:solidFill>
            <a:srgbClr val="000000"/>
          </a:solidFill>
        </a:ln>
      </c:spPr>
    </c:plotArea>
    <c:legend>
      <c:legendPos val="t"/>
      <c:layout>
        <c:manualLayout>
          <c:xMode val="edge"/>
          <c:yMode val="edge"/>
          <c:x val="4.5977208763360977E-2"/>
          <c:y val="1.9920803606510162E-2"/>
          <c:w val="0.93138846797599684"/>
          <c:h val="6.3039474980486065E-2"/>
        </c:manualLayout>
      </c:layout>
      <c:overlay val="1"/>
      <c:spPr>
        <a:solidFill>
          <a:srgbClr val="EAEAEA"/>
        </a:solidFill>
        <a:ln w="9525">
          <a:noFill/>
          <a:round/>
        </a:ln>
        <a:effectLst/>
      </c:spPr>
      <c:txPr>
        <a:bodyPr rot="0" vert="horz" wrap="none" lIns="0" tIns="0" rIns="0" bIns="0" anchor="ctr" anchorCtr="1"/>
        <a:lstStyle/>
        <a:p>
          <a:pPr algn="l">
            <a:defRPr sz="750" b="0" i="0" u="none">
              <a:solidFill>
                <a:srgbClr val="000000"/>
              </a:solidFill>
              <a:latin typeface="Arial Narrow"/>
              <a:ea typeface="Arial Narrow"/>
              <a:cs typeface="Arial Narrow"/>
              <a:sym typeface="Arial Narrow"/>
            </a:defRPr>
          </a:pPr>
          <a:endParaRPr lang="en-US"/>
        </a:p>
      </c:txPr>
    </c:legend>
    <c:plotVisOnly val="0"/>
    <c:dispBlanksAs val="gap"/>
    <c:showDLblsOverMax val="1"/>
  </c:chart>
  <c:spPr>
    <a:noFill/>
    <a:ln w="9525">
      <a:noFill/>
    </a:ln>
  </c:spPr>
  <c:txPr>
    <a:bodyPr rot="0" vert="horz" wrap="none" lIns="0" tIns="0" rIns="0" bIns="0" anchor="ctr" anchorCtr="1"/>
    <a:lstStyle/>
    <a:p>
      <a:pPr algn="l">
        <a:defRPr sz="800" b="0" i="0" u="none">
          <a:latin typeface="Arial Narrow"/>
        </a:defRPr>
      </a:pPr>
      <a:endParaRPr lang="en-US"/>
    </a:p>
  </c:txPr>
  <c:printSettings>
    <c:headerFooter/>
    <c:pageMargins b="0.75" l="0.7" r="0.7" t="0.75" header="0.3" footer="0.3"/>
    <c:pageSetup/>
  </c:printSettings>
  <c:extLst>
    <c:ext uri="CC8EB2C9-7E31-499d-B8F2-F6CE61031016">
      <ho:hncChartStyle xmlns:ho="http://schemas.haansoft.com/office/8.0" layoutIndex="-1" colorIndex="-1" styleIndex="-1"/>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title>
    <c:autoTitleDeleted val="0"/>
    <c:plotArea>
      <c:layout>
        <c:manualLayout>
          <c:layoutTarget val="inner"/>
          <c:xMode val="edge"/>
          <c:yMode val="edge"/>
          <c:x val="4.2514262370805279E-2"/>
          <c:y val="0.16944056937397928"/>
          <c:w val="0.95535903559780588"/>
          <c:h val="0.76507206262588268"/>
        </c:manualLayout>
      </c:layout>
      <c:barChart>
        <c:barDir val="col"/>
        <c:grouping val="clustered"/>
        <c:varyColors val="0"/>
        <c:ser>
          <c:idx val="1"/>
          <c:order val="0"/>
          <c:tx>
            <c:strRef>
              <c:f>'BoxChart LMF1.6.E'!$L$3</c:f>
              <c:strCache>
                <c:ptCount val="1"/>
              </c:strCache>
            </c:strRef>
          </c:tx>
          <c:spPr>
            <a:solidFill>
              <a:srgbClr val="4F81BD"/>
            </a:solidFill>
            <a:ln w="9525" cap="rnd" cmpd="sng" algn="ctr">
              <a:solidFill>
                <a:schemeClr val="tx1"/>
              </a:solidFill>
              <a:prstDash val="solid"/>
              <a:round/>
            </a:ln>
            <a:effectLst/>
          </c:spPr>
          <c:invertIfNegative val="0"/>
          <c:dPt>
            <c:idx val="1"/>
            <c:invertIfNegative val="0"/>
            <c:bubble3D val="0"/>
            <c:extLst>
              <c:ext xmlns:c16="http://schemas.microsoft.com/office/drawing/2014/chart" uri="{C3380CC4-5D6E-409C-BE32-E72D297353CC}">
                <c16:uniqueId val="{00000000-DF5B-4B64-BFCD-0132D6012BB5}"/>
              </c:ext>
            </c:extLst>
          </c:dPt>
          <c:dPt>
            <c:idx val="2"/>
            <c:invertIfNegative val="0"/>
            <c:bubble3D val="0"/>
            <c:spPr>
              <a:pattFill prst="ltUpDiag">
                <a:fgClr>
                  <a:schemeClr val="tx1"/>
                </a:fgClr>
                <a:bgClr>
                  <a:schemeClr val="bg1"/>
                </a:bgClr>
              </a:pattFill>
              <a:ln w="9525" cap="rnd" cmpd="sng" algn="ctr">
                <a:solidFill>
                  <a:schemeClr val="tx1"/>
                </a:solidFill>
                <a:prstDash val="solid"/>
                <a:round/>
              </a:ln>
              <a:effectLst/>
            </c:spPr>
            <c:extLst>
              <c:ext xmlns:c16="http://schemas.microsoft.com/office/drawing/2014/chart" uri="{C3380CC4-5D6E-409C-BE32-E72D297353CC}">
                <c16:uniqueId val="{00000002-DF5B-4B64-BFCD-0132D6012BB5}"/>
              </c:ext>
            </c:extLst>
          </c:dPt>
          <c:dPt>
            <c:idx val="18"/>
            <c:invertIfNegative val="0"/>
            <c:bubble3D val="0"/>
            <c:extLst>
              <c:ext xmlns:c16="http://schemas.microsoft.com/office/drawing/2014/chart" uri="{C3380CC4-5D6E-409C-BE32-E72D297353CC}">
                <c16:uniqueId val="{00000003-DF5B-4B64-BFCD-0132D6012BB5}"/>
              </c:ext>
            </c:extLst>
          </c:dPt>
          <c:dPt>
            <c:idx val="20"/>
            <c:invertIfNegative val="0"/>
            <c:bubble3D val="0"/>
            <c:extLst>
              <c:ext xmlns:c16="http://schemas.microsoft.com/office/drawing/2014/chart" uri="{C3380CC4-5D6E-409C-BE32-E72D297353CC}">
                <c16:uniqueId val="{00000004-DF5B-4B64-BFCD-0132D6012BB5}"/>
              </c:ext>
            </c:extLst>
          </c:dPt>
          <c:dPt>
            <c:idx val="24"/>
            <c:invertIfNegative val="0"/>
            <c:bubble3D val="0"/>
            <c:extLst>
              <c:ext xmlns:c16="http://schemas.microsoft.com/office/drawing/2014/chart" uri="{C3380CC4-5D6E-409C-BE32-E72D297353CC}">
                <c16:uniqueId val="{00000005-DF5B-4B64-BFCD-0132D6012BB5}"/>
              </c:ext>
            </c:extLst>
          </c:dPt>
          <c:cat>
            <c:strRef>
              <c:f>'BoxChart LMF1.6.E'!$K$4:$K$10</c:f>
              <c:strCache>
                <c:ptCount val="7"/>
                <c:pt idx="0">
                  <c:v>Japan</c:v>
                </c:pt>
                <c:pt idx="1">
                  <c:v>China</c:v>
                </c:pt>
                <c:pt idx="2">
                  <c:v>OECD average</c:v>
                </c:pt>
                <c:pt idx="3">
                  <c:v>Australia</c:v>
                </c:pt>
                <c:pt idx="4">
                  <c:v>New Zealand</c:v>
                </c:pt>
                <c:pt idx="5">
                  <c:v>Korea</c:v>
                </c:pt>
                <c:pt idx="6">
                  <c:v>Indonesia</c:v>
                </c:pt>
              </c:strCache>
            </c:strRef>
          </c:cat>
          <c:val>
            <c:numRef>
              <c:f>'BoxChart LMF1.6.E'!$L$4:$L$10</c:f>
              <c:numCache>
                <c:formatCode>0.0</c:formatCode>
                <c:ptCount val="7"/>
                <c:pt idx="0">
                  <c:v>74.8</c:v>
                </c:pt>
                <c:pt idx="1">
                  <c:v>72.44</c:v>
                </c:pt>
                <c:pt idx="2">
                  <c:v>72.342390719216084</c:v>
                </c:pt>
                <c:pt idx="3">
                  <c:v>72.176807600396657</c:v>
                </c:pt>
                <c:pt idx="4">
                  <c:v>71.682506159802884</c:v>
                </c:pt>
                <c:pt idx="5">
                  <c:v>56.2</c:v>
                </c:pt>
                <c:pt idx="6">
                  <c:v>51.19</c:v>
                </c:pt>
              </c:numCache>
            </c:numRef>
          </c:val>
          <c:extLst>
            <c:ext xmlns:c16="http://schemas.microsoft.com/office/drawing/2014/chart" uri="{C3380CC4-5D6E-409C-BE32-E72D297353CC}">
              <c16:uniqueId val="{00000006-DF5B-4B64-BFCD-0132D6012BB5}"/>
            </c:ext>
          </c:extLst>
        </c:ser>
        <c:dLbls>
          <c:showLegendKey val="0"/>
          <c:showVal val="0"/>
          <c:showCatName val="0"/>
          <c:showSerName val="0"/>
          <c:showPercent val="0"/>
          <c:showBubbleSize val="0"/>
        </c:dLbls>
        <c:gapWidth val="150"/>
        <c:axId val="250036224"/>
        <c:axId val="250037760"/>
      </c:barChart>
      <c:catAx>
        <c:axId val="250036224"/>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a:pPr>
            <a:endParaRPr lang="en-US"/>
          </a:p>
        </c:txPr>
        <c:crossAx val="250037760"/>
        <c:crosses val="autoZero"/>
        <c:auto val="1"/>
        <c:lblAlgn val="ctr"/>
        <c:lblOffset val="0"/>
        <c:noMultiLvlLbl val="0"/>
      </c:catAx>
      <c:valAx>
        <c:axId val="250037760"/>
        <c:scaling>
          <c:orientation val="minMax"/>
          <c:max val="90"/>
        </c:scaling>
        <c:delete val="0"/>
        <c:axPos val="l"/>
        <c:majorGridlines>
          <c:spPr>
            <a:ln w="9525" cmpd="sng">
              <a:solidFill>
                <a:srgbClr val="FFFFFF"/>
              </a:solidFill>
              <a:prstDash val="solid"/>
            </a:ln>
          </c:spPr>
        </c:majorGridlines>
        <c:title>
          <c:tx>
            <c:rich>
              <a:bodyPr rot="0" vert="horz"/>
              <a:lstStyle/>
              <a:p>
                <a:pPr algn="l">
                  <a:defRPr/>
                </a:pPr>
                <a:r>
                  <a:rPr lang="en-GB"/>
                  <a:t>%</a:t>
                </a:r>
              </a:p>
            </c:rich>
          </c:tx>
          <c:layout>
            <c:manualLayout>
              <c:xMode val="edge"/>
              <c:yMode val="edge"/>
              <c:x val="2.6817287668229987E-2"/>
              <c:y val="7.3607767130796878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a:pPr>
            <a:endParaRPr lang="en-US"/>
          </a:p>
        </c:txPr>
        <c:crossAx val="250036224"/>
        <c:crosses val="autoZero"/>
        <c:crossBetween val="between"/>
      </c:valAx>
      <c:spPr>
        <a:solidFill>
          <a:srgbClr val="EAEAEA">
            <a:alpha val="49804"/>
          </a:srgbClr>
        </a:solidFill>
        <a:ln w="9525">
          <a:solidFill>
            <a:srgbClr val="000000"/>
          </a:solidFill>
        </a:ln>
      </c:spPr>
    </c:plotArea>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ysClr val="windowText" lastClr="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4993877730544043E-2"/>
          <c:y val="0.17307989132937329"/>
          <c:w val="0.93811266930611159"/>
          <c:h val="0.5937475710273058"/>
        </c:manualLayout>
      </c:layout>
      <c:barChart>
        <c:barDir val="col"/>
        <c:grouping val="clustered"/>
        <c:varyColors val="0"/>
        <c:ser>
          <c:idx val="1"/>
          <c:order val="0"/>
          <c:tx>
            <c:strRef>
              <c:f>'Chart LMF1.6.C'!$Q$3:$S$3</c:f>
              <c:strCache>
                <c:ptCount val="1"/>
                <c:pt idx="0">
                  <c:v>Women (↘)</c:v>
                </c:pt>
              </c:strCache>
            </c:strRef>
          </c:tx>
          <c:spPr>
            <a:solidFill>
              <a:srgbClr val="4F81BD"/>
            </a:solidFill>
            <a:ln w="6350" cmpd="sng">
              <a:solidFill>
                <a:srgbClr val="000000"/>
              </a:solidFill>
              <a:round/>
            </a:ln>
            <a:effectLst/>
          </c:spPr>
          <c:invertIfNegative val="0"/>
          <c:dPt>
            <c:idx val="3"/>
            <c:invertIfNegative val="0"/>
            <c:bubble3D val="0"/>
            <c:extLst>
              <c:ext xmlns:c16="http://schemas.microsoft.com/office/drawing/2014/chart" uri="{C3380CC4-5D6E-409C-BE32-E72D297353CC}">
                <c16:uniqueId val="{00000000-D8C6-413E-AAA3-DF66809A4B61}"/>
              </c:ext>
            </c:extLst>
          </c:dPt>
          <c:dPt>
            <c:idx val="5"/>
            <c:invertIfNegative val="0"/>
            <c:bubble3D val="0"/>
            <c:extLst>
              <c:ext xmlns:c16="http://schemas.microsoft.com/office/drawing/2014/chart" uri="{C3380CC4-5D6E-409C-BE32-E72D297353CC}">
                <c16:uniqueId val="{00000002-D8C6-413E-AAA3-DF66809A4B61}"/>
              </c:ext>
            </c:extLst>
          </c:dPt>
          <c:dPt>
            <c:idx val="8"/>
            <c:invertIfNegative val="0"/>
            <c:bubble3D val="0"/>
            <c:spPr>
              <a:pattFill prst="ltUp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9-D8C6-413E-AAA3-DF66809A4B61}"/>
              </c:ext>
            </c:extLst>
          </c:dPt>
          <c:dPt>
            <c:idx val="24"/>
            <c:invertIfNegative val="0"/>
            <c:bubble3D val="0"/>
            <c:extLst>
              <c:ext xmlns:c16="http://schemas.microsoft.com/office/drawing/2014/chart" uri="{C3380CC4-5D6E-409C-BE32-E72D297353CC}">
                <c16:uniqueId val="{00000003-D8C6-413E-AAA3-DF66809A4B61}"/>
              </c:ext>
            </c:extLst>
          </c:dPt>
          <c:dPt>
            <c:idx val="27"/>
            <c:invertIfNegative val="0"/>
            <c:bubble3D val="0"/>
            <c:extLst>
              <c:ext xmlns:c16="http://schemas.microsoft.com/office/drawing/2014/chart" uri="{C3380CC4-5D6E-409C-BE32-E72D297353CC}">
                <c16:uniqueId val="{00000004-D8C6-413E-AAA3-DF66809A4B61}"/>
              </c:ext>
            </c:extLst>
          </c:dPt>
          <c:dPt>
            <c:idx val="29"/>
            <c:invertIfNegative val="0"/>
            <c:bubble3D val="0"/>
            <c:extLst>
              <c:ext xmlns:c16="http://schemas.microsoft.com/office/drawing/2014/chart" uri="{C3380CC4-5D6E-409C-BE32-E72D297353CC}">
                <c16:uniqueId val="{00000005-D8C6-413E-AAA3-DF66809A4B61}"/>
              </c:ext>
            </c:extLst>
          </c:dPt>
          <c:cat>
            <c:strRef>
              <c:f>'Chart LMF1.6.C'!$L$5:$L$16</c:f>
              <c:strCache>
                <c:ptCount val="12"/>
                <c:pt idx="0">
                  <c:v>Viet Nam </c:v>
                </c:pt>
                <c:pt idx="1">
                  <c:v>Korea</c:v>
                </c:pt>
                <c:pt idx="2">
                  <c:v>Japan</c:v>
                </c:pt>
                <c:pt idx="3">
                  <c:v>Thailand</c:v>
                </c:pt>
                <c:pt idx="4">
                  <c:v>Indonesia</c:v>
                </c:pt>
                <c:pt idx="5">
                  <c:v>Singapore</c:v>
                </c:pt>
                <c:pt idx="6">
                  <c:v>China</c:v>
                </c:pt>
                <c:pt idx="7">
                  <c:v>Malaysia</c:v>
                </c:pt>
                <c:pt idx="8">
                  <c:v>OECD average</c:v>
                </c:pt>
                <c:pt idx="9">
                  <c:v>Australia</c:v>
                </c:pt>
                <c:pt idx="10">
                  <c:v>Mongolia</c:v>
                </c:pt>
                <c:pt idx="11">
                  <c:v>New Zealand</c:v>
                </c:pt>
              </c:strCache>
            </c:strRef>
          </c:cat>
          <c:val>
            <c:numRef>
              <c:f>'Chart LMF1.6.C'!$S$5:$S$16</c:f>
              <c:numCache>
                <c:formatCode>0.0</c:formatCode>
                <c:ptCount val="12"/>
                <c:pt idx="0">
                  <c:v>14.509999999999998</c:v>
                </c:pt>
                <c:pt idx="1">
                  <c:v>7.5371250799999991</c:v>
                </c:pt>
                <c:pt idx="2">
                  <c:v>5.1211409400000036</c:v>
                </c:pt>
                <c:pt idx="3">
                  <c:v>1.4054073145332318</c:v>
                </c:pt>
                <c:pt idx="4">
                  <c:v>1.3999999999999986</c:v>
                </c:pt>
                <c:pt idx="5">
                  <c:v>0.46878634402549935</c:v>
                </c:pt>
                <c:pt idx="6">
                  <c:v>0.37000000000000011</c:v>
                </c:pt>
                <c:pt idx="7">
                  <c:v>-1</c:v>
                </c:pt>
                <c:pt idx="8">
                  <c:v>-1.8517412399999991</c:v>
                </c:pt>
                <c:pt idx="9">
                  <c:v>-5.8890290900000011</c:v>
                </c:pt>
                <c:pt idx="10">
                  <c:v>-7.6999999999999993</c:v>
                </c:pt>
                <c:pt idx="11">
                  <c:v>-7.9019700900000025</c:v>
                </c:pt>
              </c:numCache>
            </c:numRef>
          </c:val>
          <c:extLst>
            <c:ext xmlns:c16="http://schemas.microsoft.com/office/drawing/2014/chart" uri="{C3380CC4-5D6E-409C-BE32-E72D297353CC}">
              <c16:uniqueId val="{00000006-D8C6-413E-AAA3-DF66809A4B61}"/>
            </c:ext>
          </c:extLst>
        </c:ser>
        <c:dLbls>
          <c:showLegendKey val="0"/>
          <c:showVal val="0"/>
          <c:showCatName val="0"/>
          <c:showSerName val="0"/>
          <c:showPercent val="0"/>
          <c:showBubbleSize val="0"/>
        </c:dLbls>
        <c:gapWidth val="150"/>
        <c:axId val="250922880"/>
        <c:axId val="250925056"/>
      </c:barChart>
      <c:lineChart>
        <c:grouping val="standard"/>
        <c:varyColors val="0"/>
        <c:ser>
          <c:idx val="4"/>
          <c:order val="1"/>
          <c:tx>
            <c:strRef>
              <c:f>'Chart LMF1.6.C'!$M$3:$O$3</c:f>
              <c:strCache>
                <c:ptCount val="1"/>
                <c:pt idx="0">
                  <c:v>Men</c:v>
                </c:pt>
              </c:strCache>
            </c:strRef>
          </c:tx>
          <c:spPr>
            <a:ln w="25400">
              <a:noFill/>
            </a:ln>
          </c:spPr>
          <c:marker>
            <c:symbol val="diamond"/>
            <c:size val="7"/>
            <c:spPr>
              <a:solidFill>
                <a:srgbClr val="FFFFFF"/>
              </a:solidFill>
              <a:ln w="6350">
                <a:solidFill>
                  <a:srgbClr val="000000"/>
                </a:solidFill>
                <a:prstDash val="solid"/>
              </a:ln>
            </c:spPr>
          </c:marker>
          <c:cat>
            <c:strRef>
              <c:f>'Chart LMF1.6.C'!$L$5:$L$16</c:f>
              <c:strCache>
                <c:ptCount val="12"/>
                <c:pt idx="0">
                  <c:v>Viet Nam </c:v>
                </c:pt>
                <c:pt idx="1">
                  <c:v>Korea</c:v>
                </c:pt>
                <c:pt idx="2">
                  <c:v>Japan</c:v>
                </c:pt>
                <c:pt idx="3">
                  <c:v>Thailand</c:v>
                </c:pt>
                <c:pt idx="4">
                  <c:v>Indonesia</c:v>
                </c:pt>
                <c:pt idx="5">
                  <c:v>Singapore</c:v>
                </c:pt>
                <c:pt idx="6">
                  <c:v>China</c:v>
                </c:pt>
                <c:pt idx="7">
                  <c:v>Malaysia</c:v>
                </c:pt>
                <c:pt idx="8">
                  <c:v>OECD average</c:v>
                </c:pt>
                <c:pt idx="9">
                  <c:v>Australia</c:v>
                </c:pt>
                <c:pt idx="10">
                  <c:v>Mongolia</c:v>
                </c:pt>
                <c:pt idx="11">
                  <c:v>New Zealand</c:v>
                </c:pt>
              </c:strCache>
            </c:strRef>
          </c:cat>
          <c:val>
            <c:numRef>
              <c:f>'Chart LMF1.6.C'!$O$5:$O$16</c:f>
              <c:numCache>
                <c:formatCode>0.0</c:formatCode>
                <c:ptCount val="12"/>
                <c:pt idx="0">
                  <c:v>-2.0999999999999979</c:v>
                </c:pt>
                <c:pt idx="1">
                  <c:v>3.0918676349999998</c:v>
                </c:pt>
                <c:pt idx="2">
                  <c:v>4.1711555690000006</c:v>
                </c:pt>
                <c:pt idx="3">
                  <c:v>1.9197760248084208</c:v>
                </c:pt>
                <c:pt idx="4">
                  <c:v>6.2999999999999972</c:v>
                </c:pt>
                <c:pt idx="5">
                  <c:v>2.1000000000000005</c:v>
                </c:pt>
                <c:pt idx="6">
                  <c:v>0.3899999999999999</c:v>
                </c:pt>
                <c:pt idx="7">
                  <c:v>-1.4000000000000001</c:v>
                </c:pt>
                <c:pt idx="8">
                  <c:v>1.3930358319999998</c:v>
                </c:pt>
                <c:pt idx="9">
                  <c:v>3.1684267399999992</c:v>
                </c:pt>
                <c:pt idx="10">
                  <c:v>-6.6</c:v>
                </c:pt>
                <c:pt idx="11">
                  <c:v>-0.17750108099999906</c:v>
                </c:pt>
              </c:numCache>
            </c:numRef>
          </c:val>
          <c:smooth val="0"/>
          <c:extLst>
            <c:ext xmlns:c16="http://schemas.microsoft.com/office/drawing/2014/chart" uri="{C3380CC4-5D6E-409C-BE32-E72D297353CC}">
              <c16:uniqueId val="{00000007-D8C6-413E-AAA3-DF66809A4B61}"/>
            </c:ext>
          </c:extLst>
        </c:ser>
        <c:dLbls>
          <c:showLegendKey val="0"/>
          <c:showVal val="0"/>
          <c:showCatName val="0"/>
          <c:showSerName val="0"/>
          <c:showPercent val="0"/>
          <c:showBubbleSize val="0"/>
        </c:dLbls>
        <c:marker val="1"/>
        <c:smooth val="0"/>
        <c:axId val="250922880"/>
        <c:axId val="250925056"/>
      </c:lineChart>
      <c:catAx>
        <c:axId val="2509228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50925056"/>
        <c:crosses val="autoZero"/>
        <c:auto val="1"/>
        <c:lblAlgn val="ctr"/>
        <c:lblOffset val="0"/>
        <c:tickLblSkip val="1"/>
        <c:tickMarkSkip val="1"/>
        <c:noMultiLvlLbl val="0"/>
      </c:catAx>
      <c:valAx>
        <c:axId val="250925056"/>
        <c:scaling>
          <c:orientation val="minMax"/>
        </c:scaling>
        <c:delete val="0"/>
        <c:axPos val="l"/>
        <c:majorGridlines>
          <c:spPr>
            <a:ln w="9525" cmpd="sng">
              <a:solidFill>
                <a:srgbClr val="FFFFFF"/>
              </a:solidFill>
              <a:prstDash val="solid"/>
            </a:ln>
          </c:spPr>
        </c:majorGridlines>
        <c:title>
          <c:tx>
            <c:rich>
              <a:bodyPr rot="0" vert="horz"/>
              <a:lstStyle/>
              <a:p>
                <a:pPr algn="l">
                  <a:defRPr sz="750" b="0" i="0">
                    <a:solidFill>
                      <a:srgbClr val="000000"/>
                    </a:solidFill>
                    <a:latin typeface="Arial Narrow"/>
                  </a:defRPr>
                </a:pPr>
                <a:r>
                  <a:rPr lang="en-GB" sz="750" b="0" i="0">
                    <a:solidFill>
                      <a:srgbClr val="000000"/>
                    </a:solidFill>
                    <a:latin typeface="Arial Narrow"/>
                  </a:rPr>
                  <a:t>Percentage points</a:t>
                </a:r>
              </a:p>
            </c:rich>
          </c:tx>
          <c:layout>
            <c:manualLayout>
              <c:xMode val="edge"/>
              <c:yMode val="edge"/>
              <c:x val="1.2630079108576513E-2"/>
              <c:y val="7.4889165170143199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50922880"/>
        <c:crosses val="autoZero"/>
        <c:crossBetween val="between"/>
      </c:valAx>
      <c:spPr>
        <a:solidFill>
          <a:srgbClr val="EAEAEA"/>
        </a:solidFill>
        <a:ln w="9525">
          <a:solidFill>
            <a:srgbClr val="000000"/>
          </a:solidFill>
        </a:ln>
      </c:spPr>
    </c:plotArea>
    <c:legend>
      <c:legendPos val="t"/>
      <c:layout>
        <c:manualLayout>
          <c:xMode val="edge"/>
          <c:yMode val="edge"/>
          <c:x val="4.5772432227842177E-2"/>
          <c:y val="0"/>
          <c:w val="0.93678236996353959"/>
          <c:h val="5.4782208370031386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a:latin typeface="Arial Narrow" panose="020B0606020202030204" pitchFamily="34" charset="0"/>
        </a:defRPr>
      </a:pPr>
      <a:endParaRPr lang="en-US"/>
    </a:p>
  </c:txPr>
  <c:printSettings>
    <c:headerFooter alignWithMargins="0"/>
    <c:pageMargins b="1" l="0.75000000000000155" r="0.7500000000000015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5348554731629395E-2"/>
          <c:y val="9.6093954036276255E-2"/>
          <c:w val="0.93731128269160502"/>
          <c:h val="0.68677086135513221"/>
        </c:manualLayout>
      </c:layout>
      <c:barChart>
        <c:barDir val="col"/>
        <c:grouping val="clustered"/>
        <c:varyColors val="0"/>
        <c:ser>
          <c:idx val="1"/>
          <c:order val="0"/>
          <c:spPr>
            <a:solidFill>
              <a:srgbClr val="4F81BD"/>
            </a:solidFill>
            <a:ln w="6350" cmpd="sng">
              <a:solidFill>
                <a:srgbClr val="000000"/>
              </a:solidFill>
              <a:round/>
            </a:ln>
            <a:effectLst/>
          </c:spPr>
          <c:invertIfNegative val="0"/>
          <c:dPt>
            <c:idx val="3"/>
            <c:invertIfNegative val="0"/>
            <c:bubble3D val="0"/>
            <c:extLst>
              <c:ext xmlns:c16="http://schemas.microsoft.com/office/drawing/2014/chart" uri="{C3380CC4-5D6E-409C-BE32-E72D297353CC}">
                <c16:uniqueId val="{00000000-1CEC-47FF-AABA-C6B82B400EE2}"/>
              </c:ext>
            </c:extLst>
          </c:dPt>
          <c:dPt>
            <c:idx val="4"/>
            <c:invertIfNegative val="0"/>
            <c:bubble3D val="0"/>
            <c:extLst>
              <c:ext xmlns:c16="http://schemas.microsoft.com/office/drawing/2014/chart" uri="{C3380CC4-5D6E-409C-BE32-E72D297353CC}">
                <c16:uniqueId val="{00000002-1CEC-47FF-AABA-C6B82B400EE2}"/>
              </c:ext>
            </c:extLst>
          </c:dPt>
          <c:dPt>
            <c:idx val="5"/>
            <c:invertIfNegative val="0"/>
            <c:bubble3D val="0"/>
            <c:spPr>
              <a:pattFill prst="ltUp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3-1CEC-47FF-AABA-C6B82B400EE2}"/>
              </c:ext>
            </c:extLst>
          </c:dPt>
          <c:dPt>
            <c:idx val="16"/>
            <c:invertIfNegative val="0"/>
            <c:bubble3D val="0"/>
            <c:extLst>
              <c:ext xmlns:c16="http://schemas.microsoft.com/office/drawing/2014/chart" uri="{C3380CC4-5D6E-409C-BE32-E72D297353CC}">
                <c16:uniqueId val="{00000004-1CEC-47FF-AABA-C6B82B400EE2}"/>
              </c:ext>
            </c:extLst>
          </c:dPt>
          <c:dPt>
            <c:idx val="17"/>
            <c:invertIfNegative val="0"/>
            <c:bubble3D val="0"/>
            <c:extLst>
              <c:ext xmlns:c16="http://schemas.microsoft.com/office/drawing/2014/chart" uri="{C3380CC4-5D6E-409C-BE32-E72D297353CC}">
                <c16:uniqueId val="{00000005-1CEC-47FF-AABA-C6B82B400EE2}"/>
              </c:ext>
            </c:extLst>
          </c:dPt>
          <c:dPt>
            <c:idx val="19"/>
            <c:invertIfNegative val="0"/>
            <c:bubble3D val="0"/>
            <c:extLst>
              <c:ext xmlns:c16="http://schemas.microsoft.com/office/drawing/2014/chart" uri="{C3380CC4-5D6E-409C-BE32-E72D297353CC}">
                <c16:uniqueId val="{00000006-1CEC-47FF-AABA-C6B82B400EE2}"/>
              </c:ext>
            </c:extLst>
          </c:dPt>
          <c:cat>
            <c:strRef>
              <c:f>'Chart LMF1.6.D'!$L$6:$L$16</c:f>
              <c:strCache>
                <c:ptCount val="11"/>
                <c:pt idx="0">
                  <c:v>Mongolia</c:v>
                </c:pt>
                <c:pt idx="1">
                  <c:v>Australia</c:v>
                </c:pt>
                <c:pt idx="2">
                  <c:v>Singapore</c:v>
                </c:pt>
                <c:pt idx="3">
                  <c:v>Thailand</c:v>
                </c:pt>
                <c:pt idx="4">
                  <c:v>Viet Nam</c:v>
                </c:pt>
                <c:pt idx="5">
                  <c:v>OECD average</c:v>
                </c:pt>
                <c:pt idx="6">
                  <c:v>Indonesia</c:v>
                </c:pt>
                <c:pt idx="7">
                  <c:v>Malaysia</c:v>
                </c:pt>
                <c:pt idx="8">
                  <c:v>Korea</c:v>
                </c:pt>
                <c:pt idx="9">
                  <c:v>Japan</c:v>
                </c:pt>
                <c:pt idx="10">
                  <c:v>China</c:v>
                </c:pt>
              </c:strCache>
            </c:strRef>
          </c:cat>
          <c:val>
            <c:numRef>
              <c:f>'Chart LMF1.6.D'!$N$6:$N$16</c:f>
              <c:numCache>
                <c:formatCode>0.0</c:formatCode>
                <c:ptCount val="11"/>
                <c:pt idx="0">
                  <c:v>51.2</c:v>
                </c:pt>
                <c:pt idx="1">
                  <c:v>39.700000000000003</c:v>
                </c:pt>
                <c:pt idx="2" formatCode="0.0_ ">
                  <c:v>39.6</c:v>
                </c:pt>
                <c:pt idx="3">
                  <c:v>39.51</c:v>
                </c:pt>
                <c:pt idx="4" formatCode="0.0_ ">
                  <c:v>34.6</c:v>
                </c:pt>
                <c:pt idx="5">
                  <c:v>34.1</c:v>
                </c:pt>
                <c:pt idx="6">
                  <c:v>31.7</c:v>
                </c:pt>
                <c:pt idx="7">
                  <c:v>21.2</c:v>
                </c:pt>
                <c:pt idx="8">
                  <c:v>14.6</c:v>
                </c:pt>
                <c:pt idx="9" formatCode="0.0_ ">
                  <c:v>12.9</c:v>
                </c:pt>
                <c:pt idx="10">
                  <c:v>2.4</c:v>
                </c:pt>
              </c:numCache>
            </c:numRef>
          </c:val>
          <c:extLst>
            <c:ext xmlns:c16="http://schemas.microsoft.com/office/drawing/2014/chart" uri="{C3380CC4-5D6E-409C-BE32-E72D297353CC}">
              <c16:uniqueId val="{00000007-1CEC-47FF-AABA-C6B82B400EE2}"/>
            </c:ext>
          </c:extLst>
        </c:ser>
        <c:dLbls>
          <c:showLegendKey val="0"/>
          <c:showVal val="0"/>
          <c:showCatName val="0"/>
          <c:showSerName val="0"/>
          <c:showPercent val="0"/>
          <c:showBubbleSize val="0"/>
        </c:dLbls>
        <c:gapWidth val="100"/>
        <c:axId val="252168064"/>
        <c:axId val="252169600"/>
      </c:barChart>
      <c:catAx>
        <c:axId val="252168064"/>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52169600"/>
        <c:crosses val="autoZero"/>
        <c:auto val="1"/>
        <c:lblAlgn val="ctr"/>
        <c:lblOffset val="0"/>
        <c:tickLblSkip val="1"/>
        <c:tickMarkSkip val="1"/>
        <c:noMultiLvlLbl val="0"/>
      </c:catAx>
      <c:valAx>
        <c:axId val="252169600"/>
        <c:scaling>
          <c:orientation val="minMax"/>
          <c:min val="0"/>
        </c:scaling>
        <c:delete val="0"/>
        <c:axPos val="l"/>
        <c:majorGridlines>
          <c:spPr>
            <a:ln w="9525" cmpd="sng">
              <a:solidFill>
                <a:srgbClr val="FFFFFF"/>
              </a:solidFill>
              <a:prstDash val="solid"/>
            </a:ln>
          </c:spPr>
        </c:majorGridlines>
        <c:title>
          <c:tx>
            <c:rich>
              <a:bodyPr rot="0" vert="horz"/>
              <a:lstStyle/>
              <a:p>
                <a:pPr algn="l">
                  <a:defRPr sz="750" b="0" i="0">
                    <a:solidFill>
                      <a:srgbClr val="000000"/>
                    </a:solidFill>
                    <a:latin typeface="Arial Narrow"/>
                  </a:defRPr>
                </a:pPr>
                <a:r>
                  <a:rPr lang="en-GB" sz="750" b="0" i="0" baseline="0">
                    <a:solidFill>
                      <a:srgbClr val="000000"/>
                    </a:solidFill>
                    <a:latin typeface="Arial Narrow"/>
                  </a:rPr>
                  <a:t>%</a:t>
                </a:r>
                <a:endParaRPr lang="en-GB" sz="750" b="0" i="0">
                  <a:solidFill>
                    <a:srgbClr val="000000"/>
                  </a:solidFill>
                  <a:latin typeface="Arial Narrow"/>
                </a:endParaRPr>
              </a:p>
            </c:rich>
          </c:tx>
          <c:layout>
            <c:manualLayout>
              <c:xMode val="edge"/>
              <c:yMode val="edge"/>
              <c:x val="1.31169040763108E-2"/>
              <c:y val="5.6450620984077257E-3"/>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52168064"/>
        <c:crosses val="autoZero"/>
        <c:crossBetween val="between"/>
      </c:valAx>
      <c:spPr>
        <a:solidFill>
          <a:srgbClr val="EAEAEA"/>
        </a:solidFill>
        <a:ln w="9525">
          <a:solidFill>
            <a:srgbClr val="000000"/>
          </a:solidFill>
        </a:ln>
      </c:spPr>
    </c:plotArea>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a:latin typeface="Arial Narrow" panose="020B0606020202030204" pitchFamily="34" charset="0"/>
        </a:defRPr>
      </a:pPr>
      <a:endParaRPr lang="en-US"/>
    </a:p>
  </c:txPr>
  <c:printSettings>
    <c:headerFooter alignWithMargins="0"/>
    <c:pageMargins b="1" l="0.75000000000000155" r="0.75000000000000155"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38100</xdr:rowOff>
    </xdr:from>
    <xdr:to>
      <xdr:col>8</xdr:col>
      <xdr:colOff>581025</xdr:colOff>
      <xdr:row>18</xdr:row>
      <xdr:rowOff>66675</xdr:rowOff>
    </xdr:to>
    <xdr:graphicFrame macro="">
      <xdr:nvGraphicFramePr>
        <xdr:cNvPr id="3" name="Chart 1">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0</xdr:rowOff>
    </xdr:from>
    <xdr:to>
      <xdr:col>9</xdr:col>
      <xdr:colOff>9525</xdr:colOff>
      <xdr:row>19</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xdr:row>
      <xdr:rowOff>0</xdr:rowOff>
    </xdr:from>
    <xdr:to>
      <xdr:col>8</xdr:col>
      <xdr:colOff>456263</xdr:colOff>
      <xdr:row>16</xdr:row>
      <xdr:rowOff>16448</xdr:rowOff>
    </xdr:to>
    <xdr:graphicFrame macro="">
      <xdr:nvGraphicFramePr>
        <xdr:cNvPr id="2" name="Chart 3">
          <a:extLst>
            <a:ext uri="{FF2B5EF4-FFF2-40B4-BE49-F238E27FC236}">
              <a16:creationId xmlns:a16="http://schemas.microsoft.com/office/drawing/2014/main" id="{E9D78CC7-A7DA-44F1-B8AB-2686DB112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131886</xdr:rowOff>
    </xdr:from>
    <xdr:to>
      <xdr:col>9</xdr:col>
      <xdr:colOff>498612</xdr:colOff>
      <xdr:row>19</xdr:row>
      <xdr:rowOff>243840</xdr:rowOff>
    </xdr:to>
    <xdr:graphicFrame macro="">
      <xdr:nvGraphicFramePr>
        <xdr:cNvPr id="2" name="Chart 1">
          <a:extLst>
            <a:ext uri="{FF2B5EF4-FFF2-40B4-BE49-F238E27FC236}">
              <a16:creationId xmlns:a16="http://schemas.microsoft.com/office/drawing/2014/main" id="{9D7660FF-EE07-43FE-8CF1-D238FEA8B6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3</xdr:row>
      <xdr:rowOff>0</xdr:rowOff>
    </xdr:from>
    <xdr:to>
      <xdr:col>8</xdr:col>
      <xdr:colOff>581025</xdr:colOff>
      <xdr:row>18</xdr:row>
      <xdr:rowOff>102173</xdr:rowOff>
    </xdr:to>
    <xdr:graphicFrame macro="">
      <xdr:nvGraphicFramePr>
        <xdr:cNvPr id="2" name="Chart 1">
          <a:extLst>
            <a:ext uri="{FF2B5EF4-FFF2-40B4-BE49-F238E27FC236}">
              <a16:creationId xmlns:a16="http://schemas.microsoft.com/office/drawing/2014/main" id="{6F646D8B-89EA-4580-BC42-4390C52CF3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hare/els/pc/Deliverables/Family/5_Family_Database/99_Other/3_Asia-Pacific_Family_Database/2021/work-in-progress/LMF1-6/LMF_1_6_Gender_differences_in_employment_outcomes_As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LMF1.6.A"/>
      <sheetName val="Chart LMF1.6.B"/>
      <sheetName val="Chart LMF1.6.C"/>
      <sheetName val="Table LMF1.6.A"/>
      <sheetName val="Chart LMF1.6.D"/>
      <sheetName val="Chart LMF1.6.E"/>
      <sheetName val="EPR_Men"/>
      <sheetName val="EPR_Women"/>
      <sheetName val="FTE_EPR_Men"/>
      <sheetName val="FTE-EPR_Women"/>
      <sheetName val="PT_Men"/>
      <sheetName val="PT_Women"/>
      <sheetName val="Managers_Women"/>
      <sheetName val="TempEmp_Men"/>
      <sheetName val="TempEmp_Women"/>
    </sheetNames>
    <sheetDataSet>
      <sheetData sheetId="0"/>
      <sheetData sheetId="1"/>
      <sheetData sheetId="2"/>
      <sheetData sheetId="3"/>
      <sheetData sheetId="4"/>
      <sheetData sheetId="5"/>
      <sheetData sheetId="6"/>
      <sheetData sheetId="7">
        <row r="5">
          <cell r="A5" t="str">
            <v>Korea</v>
          </cell>
          <cell r="C5">
            <v>49</v>
          </cell>
          <cell r="D5">
            <v>48.8</v>
          </cell>
          <cell r="E5">
            <v>48.7</v>
          </cell>
          <cell r="F5">
            <v>48.8</v>
          </cell>
          <cell r="G5">
            <v>49.8</v>
          </cell>
          <cell r="H5">
            <v>50.5</v>
          </cell>
          <cell r="I5">
            <v>51.1</v>
          </cell>
          <cell r="J5">
            <v>51.6</v>
          </cell>
          <cell r="K5">
            <v>47.3</v>
          </cell>
          <cell r="L5">
            <v>48.1</v>
          </cell>
          <cell r="M5">
            <v>50.1</v>
          </cell>
          <cell r="N5">
            <v>51</v>
          </cell>
          <cell r="O5">
            <v>52</v>
          </cell>
          <cell r="P5">
            <v>51.2</v>
          </cell>
          <cell r="Q5">
            <v>52.3</v>
          </cell>
          <cell r="R5">
            <v>52.6</v>
          </cell>
          <cell r="S5">
            <v>53.2</v>
          </cell>
          <cell r="T5">
            <v>53.4</v>
          </cell>
          <cell r="U5">
            <v>53.3</v>
          </cell>
          <cell r="V5">
            <v>52.3</v>
          </cell>
          <cell r="W5">
            <v>52.7</v>
          </cell>
          <cell r="X5">
            <v>53.1</v>
          </cell>
          <cell r="Y5">
            <v>53.5</v>
          </cell>
          <cell r="Z5">
            <v>54</v>
          </cell>
          <cell r="AA5">
            <v>55</v>
          </cell>
          <cell r="AB5">
            <v>55.7</v>
          </cell>
          <cell r="AC5">
            <v>56.1</v>
          </cell>
          <cell r="AD5">
            <v>56.9</v>
          </cell>
          <cell r="AE5">
            <v>57.2</v>
          </cell>
          <cell r="AF5">
            <v>57.8</v>
          </cell>
          <cell r="AG5" t="str">
            <v>..</v>
          </cell>
        </row>
        <row r="6">
          <cell r="A6" t="str">
            <v>China</v>
          </cell>
          <cell r="C6" t="str">
            <v>..</v>
          </cell>
          <cell r="D6">
            <v>71.599999999999994</v>
          </cell>
          <cell r="E6">
            <v>71.5</v>
          </cell>
          <cell r="F6">
            <v>71.2</v>
          </cell>
          <cell r="G6">
            <v>70.94</v>
          </cell>
          <cell r="H6">
            <v>70.7</v>
          </cell>
          <cell r="I6">
            <v>70.430000000000007</v>
          </cell>
          <cell r="J6">
            <v>70.12</v>
          </cell>
          <cell r="K6">
            <v>69.84</v>
          </cell>
          <cell r="L6">
            <v>69.45</v>
          </cell>
          <cell r="M6">
            <v>69.09</v>
          </cell>
          <cell r="N6">
            <v>68.010000000000005</v>
          </cell>
          <cell r="O6">
            <v>66.92</v>
          </cell>
          <cell r="P6">
            <v>65.8</v>
          </cell>
          <cell r="Q6">
            <v>65.03</v>
          </cell>
          <cell r="R6">
            <v>64.28</v>
          </cell>
          <cell r="S6">
            <v>63.68</v>
          </cell>
          <cell r="T6">
            <v>63.18</v>
          </cell>
          <cell r="U6">
            <v>62.52</v>
          </cell>
          <cell r="V6">
            <v>61.96</v>
          </cell>
          <cell r="W6">
            <v>61.49</v>
          </cell>
          <cell r="X6">
            <v>61.24</v>
          </cell>
          <cell r="Y6">
            <v>60.94</v>
          </cell>
          <cell r="Z6">
            <v>60.68</v>
          </cell>
          <cell r="AA6">
            <v>60.39</v>
          </cell>
          <cell r="AB6">
            <v>60.05</v>
          </cell>
          <cell r="AC6">
            <v>59.71</v>
          </cell>
          <cell r="AD6">
            <v>59.31</v>
          </cell>
          <cell r="AE6">
            <v>58.85</v>
          </cell>
          <cell r="AF6">
            <v>58.16</v>
          </cell>
          <cell r="AG6" t="str">
            <v>..</v>
          </cell>
        </row>
        <row r="7">
          <cell r="A7" t="str">
            <v>Japan</v>
          </cell>
          <cell r="C7">
            <v>55.788492895411132</v>
          </cell>
          <cell r="D7">
            <v>56.586270871985157</v>
          </cell>
          <cell r="E7">
            <v>56.918093475242948</v>
          </cell>
          <cell r="F7">
            <v>56.565889683821837</v>
          </cell>
          <cell r="G7">
            <v>56.516724336793537</v>
          </cell>
          <cell r="H7">
            <v>56.437471158283337</v>
          </cell>
          <cell r="I7">
            <v>56.782990524612899</v>
          </cell>
          <cell r="J7">
            <v>57.551963048498841</v>
          </cell>
          <cell r="K7">
            <v>57.245204529697247</v>
          </cell>
          <cell r="L7">
            <v>56.663581675150397</v>
          </cell>
          <cell r="M7">
            <v>56.74860853432282</v>
          </cell>
          <cell r="N7">
            <v>57.006517690875242</v>
          </cell>
          <cell r="O7">
            <v>56.517669084952033</v>
          </cell>
          <cell r="P7">
            <v>56.806959793087231</v>
          </cell>
          <cell r="Q7">
            <v>57.355021216407351</v>
          </cell>
          <cell r="R7">
            <v>58.102016607354692</v>
          </cell>
          <cell r="S7">
            <v>58.827751196172251</v>
          </cell>
          <cell r="T7">
            <v>59.482341557813257</v>
          </cell>
          <cell r="U7">
            <v>59.736456808199122</v>
          </cell>
          <cell r="V7">
            <v>59.753390875462387</v>
          </cell>
          <cell r="W7">
            <v>60.099255583126563</v>
          </cell>
          <cell r="X7">
            <v>60.250065121125303</v>
          </cell>
          <cell r="Y7">
            <v>60.696392785571142</v>
          </cell>
          <cell r="Z7">
            <v>62.468193384223923</v>
          </cell>
          <cell r="AA7">
            <v>63.643410852713181</v>
          </cell>
          <cell r="AB7">
            <v>64.57187745483111</v>
          </cell>
          <cell r="AC7">
            <v>66.057717765422296</v>
          </cell>
          <cell r="AD7">
            <v>67.428875299122566</v>
          </cell>
          <cell r="AE7">
            <v>69.606003752345217</v>
          </cell>
          <cell r="AF7" t="str">
            <v>..</v>
          </cell>
          <cell r="AG7" t="str">
            <v>..</v>
          </cell>
        </row>
        <row r="8">
          <cell r="A8" t="str">
            <v>Singapore</v>
          </cell>
          <cell r="B8" t="str">
            <v>b)</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W8">
            <v>54</v>
          </cell>
          <cell r="X8">
            <v>54.5</v>
          </cell>
          <cell r="Y8">
            <v>55.3</v>
          </cell>
          <cell r="Z8">
            <v>55.6</v>
          </cell>
          <cell r="AA8">
            <v>56.2</v>
          </cell>
          <cell r="AB8">
            <v>58</v>
          </cell>
          <cell r="AC8">
            <v>57.7</v>
          </cell>
          <cell r="AD8">
            <v>57.2</v>
          </cell>
          <cell r="AE8">
            <v>57.8</v>
          </cell>
          <cell r="AF8">
            <v>58.3</v>
          </cell>
          <cell r="AG8">
            <v>57.7</v>
          </cell>
        </row>
        <row r="9">
          <cell r="A9" t="str">
            <v>Thailand</v>
          </cell>
          <cell r="C9">
            <v>96.649659904751033</v>
          </cell>
          <cell r="D9">
            <v>95.836510318846607</v>
          </cell>
          <cell r="E9">
            <v>98.138618065030826</v>
          </cell>
          <cell r="F9">
            <v>97.238309526731754</v>
          </cell>
          <cell r="G9">
            <v>98.192057951452512</v>
          </cell>
          <cell r="H9">
            <v>98.406397007150858</v>
          </cell>
          <cell r="I9">
            <v>97.998789815997938</v>
          </cell>
          <cell r="J9">
            <v>98.611783982967623</v>
          </cell>
          <cell r="K9">
            <v>96.292562397495885</v>
          </cell>
          <cell r="L9">
            <v>96.405414559836387</v>
          </cell>
          <cell r="M9">
            <v>96.931717400670934</v>
          </cell>
          <cell r="N9">
            <v>97.015251455069958</v>
          </cell>
          <cell r="O9">
            <v>98.039162413727823</v>
          </cell>
          <cell r="P9">
            <v>98.16093971707123</v>
          </cell>
          <cell r="Q9">
            <v>98.500076479775814</v>
          </cell>
          <cell r="R9">
            <v>98.597975172523675</v>
          </cell>
          <cell r="S9">
            <v>98.576584959049512</v>
          </cell>
          <cell r="T9">
            <v>98.716662444272004</v>
          </cell>
          <cell r="U9">
            <v>98.717367456297438</v>
          </cell>
          <cell r="V9">
            <v>98.635352729003955</v>
          </cell>
          <cell r="W9">
            <v>98.962854862620688</v>
          </cell>
          <cell r="X9">
            <v>99.170024257863915</v>
          </cell>
          <cell r="Y9">
            <v>99.369676529409034</v>
          </cell>
          <cell r="Z9">
            <v>99.065568803228089</v>
          </cell>
          <cell r="AA9">
            <v>98.985106823822619</v>
          </cell>
          <cell r="AB9">
            <v>98.895618968505502</v>
          </cell>
          <cell r="AC9">
            <v>98.859172434398062</v>
          </cell>
          <cell r="AD9">
            <v>98.613825465182899</v>
          </cell>
          <cell r="AE9">
            <v>67.219590801278514</v>
          </cell>
          <cell r="AF9">
            <v>65.655781947257594</v>
          </cell>
          <cell r="AG9">
            <v>66.733071320510518</v>
          </cell>
        </row>
        <row r="10">
          <cell r="A10" t="str">
            <v>Vietnam</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v>68.3</v>
          </cell>
          <cell r="S10">
            <v>68.5</v>
          </cell>
          <cell r="T10">
            <v>69.099999999999994</v>
          </cell>
          <cell r="U10">
            <v>69.7</v>
          </cell>
          <cell r="V10">
            <v>69.5</v>
          </cell>
          <cell r="W10">
            <v>71.599999999999994</v>
          </cell>
          <cell r="X10">
            <v>72.3</v>
          </cell>
          <cell r="Y10" t="str">
            <v>..</v>
          </cell>
          <cell r="Z10" t="str">
            <v>..</v>
          </cell>
          <cell r="AA10" t="str">
            <v>..</v>
          </cell>
          <cell r="AB10" t="str">
            <v>..</v>
          </cell>
          <cell r="AC10">
            <v>62.65</v>
          </cell>
          <cell r="AD10" t="str">
            <v>..</v>
          </cell>
          <cell r="AE10">
            <v>47.8</v>
          </cell>
          <cell r="AF10" t="str">
            <v>..</v>
          </cell>
          <cell r="AG10" t="str">
            <v>..</v>
          </cell>
        </row>
        <row r="11">
          <cell r="A11" t="str">
            <v>Malaysia</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v>46.4</v>
          </cell>
          <cell r="Y11">
            <v>48</v>
          </cell>
          <cell r="Z11">
            <v>50.8</v>
          </cell>
          <cell r="AA11">
            <v>52</v>
          </cell>
          <cell r="AB11">
            <v>52.3</v>
          </cell>
          <cell r="AC11">
            <v>52.2</v>
          </cell>
          <cell r="AD11" t="str">
            <v>..</v>
          </cell>
          <cell r="AE11" t="str">
            <v>..</v>
          </cell>
          <cell r="AF11" t="str">
            <v>..</v>
          </cell>
          <cell r="AG11" t="str">
            <v>..</v>
          </cell>
        </row>
        <row r="12">
          <cell r="A12" t="str">
            <v>Mongolia</v>
          </cell>
          <cell r="B12" t="str">
            <v>a)</v>
          </cell>
          <cell r="C12" t="str">
            <v>..</v>
          </cell>
          <cell r="D12" t="str">
            <v>..</v>
          </cell>
          <cell r="E12">
            <v>67.599999999999994</v>
          </cell>
          <cell r="F12">
            <v>64.8</v>
          </cell>
          <cell r="G12">
            <v>62.3</v>
          </cell>
          <cell r="H12">
            <v>61.1</v>
          </cell>
          <cell r="I12">
            <v>60.9</v>
          </cell>
          <cell r="J12">
            <v>59.4</v>
          </cell>
          <cell r="K12">
            <v>60.5</v>
          </cell>
          <cell r="L12">
            <v>60.7</v>
          </cell>
          <cell r="M12">
            <v>58</v>
          </cell>
          <cell r="N12">
            <v>56.6</v>
          </cell>
          <cell r="O12">
            <v>58.3</v>
          </cell>
          <cell r="P12">
            <v>59.8</v>
          </cell>
          <cell r="Q12">
            <v>61.2</v>
          </cell>
          <cell r="R12">
            <v>60</v>
          </cell>
          <cell r="S12">
            <v>62</v>
          </cell>
          <cell r="T12">
            <v>61.2</v>
          </cell>
          <cell r="U12">
            <v>60.7</v>
          </cell>
          <cell r="V12">
            <v>50</v>
          </cell>
          <cell r="W12">
            <v>51.1</v>
          </cell>
          <cell r="X12">
            <v>52.6</v>
          </cell>
          <cell r="Y12">
            <v>53.7</v>
          </cell>
          <cell r="Z12">
            <v>51.6</v>
          </cell>
          <cell r="AA12">
            <v>52.1</v>
          </cell>
          <cell r="AB12">
            <v>51.7</v>
          </cell>
          <cell r="AC12">
            <v>49.8</v>
          </cell>
          <cell r="AD12">
            <v>50.9</v>
          </cell>
          <cell r="AE12">
            <v>49.6</v>
          </cell>
          <cell r="AF12">
            <v>48.7</v>
          </cell>
          <cell r="AG12" t="str">
            <v>..</v>
          </cell>
        </row>
        <row r="13">
          <cell r="A13" t="str">
            <v>Indonesia</v>
          </cell>
          <cell r="C13">
            <v>49.19</v>
          </cell>
          <cell r="D13">
            <v>48.12</v>
          </cell>
          <cell r="E13">
            <v>48.94</v>
          </cell>
          <cell r="F13">
            <v>48.03</v>
          </cell>
          <cell r="G13">
            <v>48.2</v>
          </cell>
          <cell r="H13" t="str">
            <v>..</v>
          </cell>
          <cell r="I13">
            <v>47.75</v>
          </cell>
          <cell r="J13">
            <v>47.11</v>
          </cell>
          <cell r="K13">
            <v>48.02</v>
          </cell>
          <cell r="L13">
            <v>47.64</v>
          </cell>
          <cell r="M13">
            <v>48.22</v>
          </cell>
          <cell r="N13">
            <v>46.31</v>
          </cell>
          <cell r="O13">
            <v>44.24</v>
          </cell>
          <cell r="P13">
            <v>43.83</v>
          </cell>
          <cell r="Q13">
            <v>42.87</v>
          </cell>
          <cell r="R13">
            <v>41.29</v>
          </cell>
          <cell r="S13">
            <v>41.66</v>
          </cell>
          <cell r="T13">
            <v>44.84</v>
          </cell>
          <cell r="U13">
            <v>46.31</v>
          </cell>
          <cell r="V13">
            <v>46.94</v>
          </cell>
          <cell r="W13">
            <v>47.71</v>
          </cell>
          <cell r="X13">
            <v>48.13</v>
          </cell>
          <cell r="Y13">
            <v>49.01</v>
          </cell>
          <cell r="Z13">
            <v>48.54</v>
          </cell>
          <cell r="AA13">
            <v>48.66</v>
          </cell>
          <cell r="AB13">
            <v>48.51</v>
          </cell>
          <cell r="AC13">
            <v>48.97</v>
          </cell>
          <cell r="AD13">
            <v>50.12</v>
          </cell>
          <cell r="AE13">
            <v>50.93</v>
          </cell>
          <cell r="AF13">
            <v>52.18</v>
          </cell>
          <cell r="AG13">
            <v>51.19</v>
          </cell>
        </row>
      </sheetData>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ecd.org/employment/employmentpoliciesanddata/onlineoecdemploymentdatabase.ht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ecd.org/education/education-at-a-glanc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oecd.org/employment/employmentpoliciesanddata/onlineoecdemploymentdatabase.ht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oecd.org/els/family/database.ht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oecd.org/employment/employmentpoliciesanddata/onlineoecdemploymentdatabase.htm"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tats.oecd.org/index.aspx?queryid=96330" TargetMode="External"/><Relationship Id="rId1" Type="http://schemas.openxmlformats.org/officeDocument/2006/relationships/hyperlink" Target="http://www.ilo.org/ilostat/"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ilo.org/ilostat" TargetMode="External"/><Relationship Id="rId1" Type="http://schemas.openxmlformats.org/officeDocument/2006/relationships/hyperlink" Target="http://www.oecd.org/employment/employmentpoliciesanddata/onlineoecdemploymentdatabase.htm"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lo.org/ilostat" TargetMode="External"/><Relationship Id="rId1" Type="http://schemas.openxmlformats.org/officeDocument/2006/relationships/hyperlink" Target="http://www.oecd.org/employment/employmentpoliciesanddata/onlineoecdemploymentdatabase.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W58"/>
  <sheetViews>
    <sheetView showGridLines="0" tabSelected="1" zoomScaleNormal="100" zoomScaleSheetLayoutView="75" workbookViewId="0">
      <selection sqref="A1:I1"/>
    </sheetView>
  </sheetViews>
  <sheetFormatPr defaultColWidth="8.86328125" defaultRowHeight="12.75" x14ac:dyDescent="0.35"/>
  <cols>
    <col min="1" max="1" width="15.86328125" style="2" bestFit="1" customWidth="1"/>
    <col min="2" max="11" width="8.86328125" style="2"/>
    <col min="12" max="12" width="15.59765625" style="2" customWidth="1"/>
    <col min="13" max="13" width="10" style="172" customWidth="1"/>
    <col min="14" max="16" width="9.265625" style="172" customWidth="1"/>
    <col min="17" max="17" width="1.3984375" style="172" customWidth="1"/>
    <col min="18" max="19" width="9.265625" style="172" customWidth="1"/>
    <col min="20" max="20" width="9.265625" style="3" customWidth="1"/>
    <col min="21" max="22" width="8.86328125" style="2"/>
    <col min="23" max="23" width="13.1328125" style="2" customWidth="1"/>
    <col min="24" max="16384" width="8.86328125" style="2"/>
  </cols>
  <sheetData>
    <row r="1" spans="1:23" ht="18" customHeight="1" x14ac:dyDescent="0.35">
      <c r="A1" s="217" t="s">
        <v>95</v>
      </c>
      <c r="B1" s="217"/>
      <c r="C1" s="217"/>
      <c r="D1" s="217"/>
      <c r="E1" s="217"/>
      <c r="F1" s="217"/>
      <c r="G1" s="217"/>
      <c r="H1" s="217"/>
      <c r="I1" s="217"/>
      <c r="J1" s="5"/>
      <c r="K1" s="6"/>
      <c r="L1" s="218" t="s">
        <v>81</v>
      </c>
      <c r="M1" s="218"/>
      <c r="N1" s="218"/>
      <c r="O1" s="218"/>
      <c r="P1" s="218"/>
      <c r="Q1" s="218"/>
      <c r="R1" s="218"/>
      <c r="S1" s="218"/>
      <c r="T1" s="218"/>
      <c r="U1" s="218"/>
    </row>
    <row r="2" spans="1:23" ht="18" customHeight="1" thickBot="1" x14ac:dyDescent="0.4">
      <c r="A2" s="220" t="s">
        <v>52</v>
      </c>
      <c r="B2" s="220"/>
      <c r="C2" s="220"/>
      <c r="D2" s="220"/>
      <c r="E2" s="220"/>
      <c r="F2" s="220"/>
      <c r="G2" s="220"/>
      <c r="H2" s="220"/>
      <c r="I2" s="220"/>
      <c r="J2" s="6"/>
      <c r="K2" s="6"/>
      <c r="L2" s="219"/>
      <c r="M2" s="219"/>
      <c r="N2" s="219"/>
      <c r="O2" s="219"/>
      <c r="P2" s="219"/>
      <c r="Q2" s="219"/>
      <c r="R2" s="219"/>
      <c r="S2" s="219"/>
      <c r="T2" s="219"/>
      <c r="U2" s="219"/>
    </row>
    <row r="3" spans="1:23" ht="12.75" customHeight="1" x14ac:dyDescent="0.35">
      <c r="A3" s="6"/>
      <c r="B3" s="6"/>
      <c r="C3" s="6"/>
      <c r="D3" s="6"/>
      <c r="E3" s="6"/>
      <c r="F3" s="6"/>
      <c r="G3" s="6"/>
      <c r="H3" s="6"/>
      <c r="I3" s="6"/>
      <c r="J3" s="6"/>
      <c r="K3" s="6"/>
      <c r="L3" s="221" t="s">
        <v>32</v>
      </c>
      <c r="M3" s="221"/>
      <c r="N3" s="221"/>
      <c r="O3" s="221"/>
      <c r="P3" s="221"/>
      <c r="Q3" s="244"/>
      <c r="R3" s="221" t="s">
        <v>15</v>
      </c>
      <c r="S3" s="221"/>
      <c r="T3" s="221"/>
      <c r="U3" s="221"/>
    </row>
    <row r="4" spans="1:23" ht="25.5" x14ac:dyDescent="0.35">
      <c r="A4" s="6"/>
      <c r="B4" s="6"/>
      <c r="C4" s="6"/>
      <c r="D4" s="6"/>
      <c r="E4" s="6"/>
      <c r="F4" s="6"/>
      <c r="G4" s="6"/>
      <c r="H4" s="6"/>
      <c r="I4" s="6"/>
      <c r="J4" s="6"/>
      <c r="K4" s="6"/>
      <c r="L4" s="14"/>
      <c r="M4" s="245" t="s">
        <v>2</v>
      </c>
      <c r="N4" s="246" t="s">
        <v>34</v>
      </c>
      <c r="O4" s="247" t="s">
        <v>3</v>
      </c>
      <c r="P4" s="248" t="s">
        <v>39</v>
      </c>
      <c r="Q4" s="247"/>
      <c r="R4" s="247" t="s">
        <v>34</v>
      </c>
      <c r="S4" s="249" t="s">
        <v>3</v>
      </c>
      <c r="T4" s="20" t="s">
        <v>25</v>
      </c>
      <c r="U4" s="15"/>
      <c r="W4" s="196"/>
    </row>
    <row r="5" spans="1:23" ht="12.75" customHeight="1" x14ac:dyDescent="0.35">
      <c r="A5" s="4"/>
      <c r="B5" s="4"/>
      <c r="C5" s="4"/>
      <c r="D5" s="4"/>
      <c r="E5" s="4"/>
      <c r="F5" s="4"/>
      <c r="G5" s="4"/>
      <c r="H5" s="4"/>
      <c r="I5" s="4"/>
      <c r="J5" s="4"/>
      <c r="K5" s="4"/>
      <c r="L5" s="176" t="s">
        <v>16</v>
      </c>
      <c r="M5" s="177">
        <v>2022</v>
      </c>
      <c r="N5" s="162">
        <v>78.5</v>
      </c>
      <c r="O5" s="162">
        <v>50.8</v>
      </c>
      <c r="P5" s="162">
        <f>N5-O5</f>
        <v>27.700000000000003</v>
      </c>
      <c r="Q5" s="162"/>
      <c r="R5" s="162">
        <v>86.8</v>
      </c>
      <c r="S5" s="162">
        <v>49.4</v>
      </c>
      <c r="T5" s="162">
        <f>R5-S5</f>
        <v>37.4</v>
      </c>
      <c r="U5" s="177"/>
      <c r="W5" s="3"/>
    </row>
    <row r="6" spans="1:23" ht="12.75" customHeight="1" x14ac:dyDescent="0.35">
      <c r="A6" s="4"/>
      <c r="B6" s="4"/>
      <c r="C6" s="4"/>
      <c r="D6" s="4"/>
      <c r="E6" s="4"/>
      <c r="F6" s="4"/>
      <c r="G6" s="4"/>
      <c r="H6" s="4"/>
      <c r="I6" s="4"/>
      <c r="J6" s="4"/>
      <c r="K6" s="4"/>
      <c r="L6" s="28" t="s">
        <v>22</v>
      </c>
      <c r="M6" s="180">
        <v>2023</v>
      </c>
      <c r="N6" s="208">
        <v>79.599999999999994</v>
      </c>
      <c r="O6" s="208">
        <v>54.3</v>
      </c>
      <c r="P6" s="208">
        <v>24.5</v>
      </c>
      <c r="Q6" s="208"/>
      <c r="R6" s="208"/>
      <c r="S6" s="208"/>
      <c r="T6" s="30"/>
      <c r="U6" s="29"/>
      <c r="W6" s="3"/>
    </row>
    <row r="7" spans="1:23" ht="12.75" customHeight="1" x14ac:dyDescent="0.35">
      <c r="A7" s="4"/>
      <c r="B7" s="4"/>
      <c r="C7" s="4"/>
      <c r="D7" s="4"/>
      <c r="E7" s="4"/>
      <c r="F7" s="4"/>
      <c r="G7" s="4"/>
      <c r="H7" s="4"/>
      <c r="I7" s="4"/>
      <c r="J7" s="4"/>
      <c r="K7" s="4"/>
      <c r="L7" s="34" t="s">
        <v>10</v>
      </c>
      <c r="M7" s="202">
        <v>2020</v>
      </c>
      <c r="N7" s="162">
        <v>74.940446772120367</v>
      </c>
      <c r="O7" s="162">
        <v>54.490058279731556</v>
      </c>
      <c r="P7" s="162">
        <v>20.450388492388811</v>
      </c>
      <c r="Q7" s="162"/>
      <c r="R7" s="162"/>
      <c r="S7" s="162"/>
      <c r="T7" s="36"/>
      <c r="U7" s="35"/>
      <c r="W7" s="3"/>
    </row>
    <row r="8" spans="1:23" ht="12.75" customHeight="1" x14ac:dyDescent="0.35">
      <c r="A8" s="4"/>
      <c r="B8" s="4"/>
      <c r="C8" s="4"/>
      <c r="D8" s="4"/>
      <c r="E8" s="4"/>
      <c r="F8" s="4"/>
      <c r="G8" s="4"/>
      <c r="H8" s="4"/>
      <c r="I8" s="4"/>
      <c r="J8" s="4"/>
      <c r="K8" s="4"/>
      <c r="L8" s="28" t="s">
        <v>11</v>
      </c>
      <c r="M8" s="180">
        <v>2024</v>
      </c>
      <c r="N8" s="208">
        <v>76.752979999999994</v>
      </c>
      <c r="O8" s="208">
        <v>62.127929999999999</v>
      </c>
      <c r="P8" s="208">
        <f>N8-O8</f>
        <v>14.625049999999995</v>
      </c>
      <c r="Q8" s="208"/>
      <c r="R8" s="208">
        <v>79.419687554602717</v>
      </c>
      <c r="S8" s="208">
        <v>53.445251651373063</v>
      </c>
      <c r="T8" s="30">
        <v>25.974435903229701</v>
      </c>
      <c r="U8" s="29">
        <v>2021</v>
      </c>
      <c r="W8" s="3"/>
    </row>
    <row r="9" spans="1:23" ht="12.75" customHeight="1" x14ac:dyDescent="0.35">
      <c r="A9" s="4"/>
      <c r="B9" s="4"/>
      <c r="C9" s="4"/>
      <c r="D9" s="4"/>
      <c r="E9" s="4"/>
      <c r="F9" s="4"/>
      <c r="G9" s="4"/>
      <c r="H9" s="4"/>
      <c r="I9" s="4"/>
      <c r="J9" s="4"/>
      <c r="K9" s="4"/>
      <c r="L9" s="34" t="s">
        <v>17</v>
      </c>
      <c r="M9" s="202">
        <v>2024</v>
      </c>
      <c r="N9" s="162">
        <v>66.72</v>
      </c>
      <c r="O9" s="162">
        <v>77.739999999999995</v>
      </c>
      <c r="P9" s="162">
        <v>14.403759340084719</v>
      </c>
      <c r="Q9" s="162"/>
      <c r="R9" s="162">
        <v>45.9</v>
      </c>
      <c r="S9" s="162">
        <v>43.24</v>
      </c>
      <c r="T9" s="36">
        <v>16.022660700479236</v>
      </c>
      <c r="U9" s="35"/>
      <c r="W9" s="3"/>
    </row>
    <row r="10" spans="1:23" ht="12.75" customHeight="1" x14ac:dyDescent="0.35">
      <c r="A10" s="4"/>
      <c r="B10" s="4"/>
      <c r="C10" s="4"/>
      <c r="D10" s="4"/>
      <c r="E10" s="4"/>
      <c r="F10" s="4"/>
      <c r="G10" s="4"/>
      <c r="H10" s="4"/>
      <c r="I10" s="4"/>
      <c r="J10" s="4"/>
      <c r="K10" s="4"/>
      <c r="L10" s="28" t="s">
        <v>18</v>
      </c>
      <c r="M10" s="180">
        <v>2023</v>
      </c>
      <c r="N10" s="208">
        <v>63.793525577546319</v>
      </c>
      <c r="O10" s="208">
        <v>49.528679319797554</v>
      </c>
      <c r="P10" s="208">
        <f>N10-O10</f>
        <v>14.264846257748765</v>
      </c>
      <c r="Q10" s="208"/>
      <c r="R10" s="208">
        <v>78.662499999999994</v>
      </c>
      <c r="S10" s="208">
        <v>60.752249999999989</v>
      </c>
      <c r="T10" s="30">
        <v>16.160499999999992</v>
      </c>
      <c r="U10" s="29">
        <v>2021</v>
      </c>
      <c r="W10" s="3"/>
    </row>
    <row r="11" spans="1:23" ht="12.75" customHeight="1" x14ac:dyDescent="0.35">
      <c r="A11" s="4"/>
      <c r="B11" s="4"/>
      <c r="C11" s="4"/>
      <c r="D11" s="4"/>
      <c r="E11" s="4"/>
      <c r="F11" s="4"/>
      <c r="G11" s="4"/>
      <c r="H11" s="4"/>
      <c r="I11" s="4"/>
      <c r="J11" s="4"/>
      <c r="K11" s="4"/>
      <c r="L11" s="34" t="s">
        <v>23</v>
      </c>
      <c r="M11" s="202">
        <v>2023</v>
      </c>
      <c r="N11" s="162">
        <v>72.5</v>
      </c>
      <c r="O11" s="162">
        <v>60.3</v>
      </c>
      <c r="P11" s="162">
        <v>13.500000000000007</v>
      </c>
      <c r="Q11" s="162"/>
      <c r="R11" s="162">
        <v>79.56250184479822</v>
      </c>
      <c r="S11" s="162">
        <v>54.400696105799092</v>
      </c>
      <c r="T11" s="36">
        <f>R11-S11</f>
        <v>25.161805738999128</v>
      </c>
      <c r="U11" s="35"/>
      <c r="W11" s="3"/>
    </row>
    <row r="12" spans="1:23" ht="12.75" customHeight="1" x14ac:dyDescent="0.35">
      <c r="A12" s="4"/>
      <c r="B12" s="4"/>
      <c r="C12" s="4"/>
      <c r="D12" s="4"/>
      <c r="E12" s="4"/>
      <c r="F12" s="4"/>
      <c r="G12" s="4"/>
      <c r="H12" s="4"/>
      <c r="I12" s="4"/>
      <c r="J12" s="4"/>
      <c r="K12" s="4"/>
      <c r="L12" s="28" t="s">
        <v>36</v>
      </c>
      <c r="M12" s="180">
        <v>2024</v>
      </c>
      <c r="N12" s="208">
        <v>76.98415</v>
      </c>
      <c r="O12" s="208">
        <v>66.535669621174605</v>
      </c>
      <c r="P12" s="208">
        <f>N12-O12</f>
        <v>10.448480378825394</v>
      </c>
      <c r="Q12" s="208"/>
      <c r="R12" s="208">
        <v>76.09890241176781</v>
      </c>
      <c r="S12" s="208">
        <v>56.488976435290368</v>
      </c>
      <c r="T12" s="30">
        <v>19.60992597647747</v>
      </c>
      <c r="U12" s="29">
        <v>2021</v>
      </c>
      <c r="W12" s="3"/>
    </row>
    <row r="13" spans="1:23" ht="12.75" customHeight="1" x14ac:dyDescent="0.35">
      <c r="A13" s="4"/>
      <c r="B13" s="4"/>
      <c r="C13" s="4"/>
      <c r="D13" s="4"/>
      <c r="E13" s="4"/>
      <c r="F13" s="4"/>
      <c r="G13" s="4"/>
      <c r="H13" s="4"/>
      <c r="I13" s="4"/>
      <c r="J13" s="4"/>
      <c r="K13" s="4"/>
      <c r="L13" s="34" t="s">
        <v>9</v>
      </c>
      <c r="M13" s="202">
        <v>2024</v>
      </c>
      <c r="N13" s="162">
        <v>84.536869999999993</v>
      </c>
      <c r="O13" s="162">
        <v>74.183940000000007</v>
      </c>
      <c r="P13" s="162">
        <f>N13-O13</f>
        <v>10.352929999999986</v>
      </c>
      <c r="Q13" s="162"/>
      <c r="R13" s="162">
        <v>75.5</v>
      </c>
      <c r="S13" s="162">
        <v>54.1</v>
      </c>
      <c r="T13" s="36">
        <f t="shared" ref="T13:T14" si="0">+R13-S13</f>
        <v>21.4</v>
      </c>
      <c r="U13" s="35">
        <v>2021</v>
      </c>
      <c r="W13" s="3"/>
    </row>
    <row r="14" spans="1:23" ht="12.75" customHeight="1" x14ac:dyDescent="0.35">
      <c r="A14" s="4"/>
      <c r="B14" s="4"/>
      <c r="C14" s="4"/>
      <c r="D14" s="4"/>
      <c r="E14" s="4"/>
      <c r="F14" s="4"/>
      <c r="G14" s="4"/>
      <c r="H14" s="4"/>
      <c r="I14" s="4"/>
      <c r="J14" s="4"/>
      <c r="K14" s="4"/>
      <c r="L14" s="28" t="s">
        <v>38</v>
      </c>
      <c r="M14" s="180">
        <v>2024</v>
      </c>
      <c r="N14" s="208">
        <v>81.987359999999995</v>
      </c>
      <c r="O14" s="208">
        <v>75.21463</v>
      </c>
      <c r="P14" s="208">
        <f>N14-O14</f>
        <v>6.7727299999999957</v>
      </c>
      <c r="Q14" s="208"/>
      <c r="R14" s="208">
        <v>86</v>
      </c>
      <c r="S14" s="208">
        <v>61.4</v>
      </c>
      <c r="T14" s="30">
        <f t="shared" si="0"/>
        <v>24.6</v>
      </c>
      <c r="U14" s="29">
        <v>2021</v>
      </c>
      <c r="W14" s="3"/>
    </row>
    <row r="15" spans="1:23" ht="12.75" customHeight="1" x14ac:dyDescent="0.35">
      <c r="A15" s="4"/>
      <c r="B15" s="4"/>
      <c r="C15" s="4"/>
      <c r="D15" s="4"/>
      <c r="E15" s="4"/>
      <c r="F15" s="4"/>
      <c r="G15" s="4"/>
      <c r="H15" s="4"/>
      <c r="I15" s="4"/>
      <c r="J15" s="4"/>
      <c r="K15" s="4"/>
      <c r="L15" s="34" t="s">
        <v>37</v>
      </c>
      <c r="M15" s="202">
        <v>2024</v>
      </c>
      <c r="N15" s="162">
        <v>80.096599999999995</v>
      </c>
      <c r="O15" s="162">
        <v>74.03049</v>
      </c>
      <c r="P15" s="162">
        <f>N15-O15</f>
        <v>6.0661099999999948</v>
      </c>
      <c r="Q15" s="162"/>
      <c r="R15" s="162">
        <v>78</v>
      </c>
      <c r="S15" s="162">
        <v>53.3</v>
      </c>
      <c r="T15" s="36">
        <f>+R15-S15</f>
        <v>24.700000000000003</v>
      </c>
      <c r="U15" s="35">
        <v>2018</v>
      </c>
      <c r="W15" s="3"/>
    </row>
    <row r="16" spans="1:23" ht="12.75" customHeight="1" x14ac:dyDescent="0.35">
      <c r="A16" s="4"/>
      <c r="B16" s="4"/>
      <c r="C16" s="4"/>
      <c r="D16" s="4"/>
      <c r="E16" s="4"/>
      <c r="F16" s="4"/>
      <c r="G16" s="4"/>
      <c r="H16" s="4"/>
      <c r="I16" s="4"/>
      <c r="J16" s="4"/>
      <c r="K16" s="4"/>
      <c r="L16" s="158" t="s">
        <v>44</v>
      </c>
      <c r="M16" s="159">
        <v>2024</v>
      </c>
      <c r="N16" s="215">
        <v>70.599999999999994</v>
      </c>
      <c r="O16" s="215">
        <v>66.3</v>
      </c>
      <c r="P16" s="215">
        <f>N16-O16</f>
        <v>4.2999999999999972</v>
      </c>
      <c r="Q16" s="215"/>
      <c r="R16" s="215">
        <v>79.63</v>
      </c>
      <c r="S16" s="215">
        <v>72.319999999999993</v>
      </c>
      <c r="T16" s="37">
        <f>+R16-S16</f>
        <v>7.3100000000000023</v>
      </c>
      <c r="U16" s="159">
        <v>2024</v>
      </c>
      <c r="V16" s="197"/>
      <c r="W16" s="3"/>
    </row>
    <row r="17" spans="1:23" ht="12.75" customHeight="1" x14ac:dyDescent="0.35">
      <c r="A17" s="4"/>
      <c r="B17" s="4"/>
      <c r="C17" s="4"/>
      <c r="D17" s="4"/>
      <c r="E17" s="4"/>
      <c r="F17" s="4"/>
      <c r="G17" s="4"/>
      <c r="H17" s="4"/>
      <c r="I17" s="4"/>
      <c r="J17" s="4"/>
      <c r="K17" s="4"/>
      <c r="L17" s="1" t="s">
        <v>30</v>
      </c>
      <c r="M17" s="171"/>
      <c r="N17" s="250"/>
      <c r="O17" s="251"/>
      <c r="P17" s="251"/>
      <c r="Q17" s="251"/>
      <c r="R17" s="251"/>
      <c r="S17" s="251"/>
      <c r="T17" s="13"/>
      <c r="U17" s="39"/>
      <c r="V17" s="197"/>
      <c r="W17" s="197"/>
    </row>
    <row r="18" spans="1:23" ht="12.75" customHeight="1" x14ac:dyDescent="0.35">
      <c r="A18" s="4"/>
      <c r="B18" s="4"/>
      <c r="C18" s="4"/>
      <c r="D18" s="4"/>
      <c r="E18" s="4"/>
      <c r="F18" s="4"/>
      <c r="G18" s="4"/>
      <c r="H18" s="4"/>
      <c r="I18" s="4"/>
      <c r="J18" s="4"/>
      <c r="K18" s="4"/>
      <c r="V18" s="197"/>
      <c r="W18" s="197"/>
    </row>
    <row r="19" spans="1:23" ht="12.75" customHeight="1" x14ac:dyDescent="0.35">
      <c r="A19" s="4"/>
      <c r="B19" s="4"/>
      <c r="C19" s="4"/>
      <c r="D19" s="4"/>
      <c r="E19" s="4"/>
      <c r="F19" s="4"/>
      <c r="G19" s="4"/>
      <c r="H19" s="4"/>
      <c r="I19" s="4"/>
      <c r="J19" s="4"/>
      <c r="K19" s="4"/>
      <c r="L19" s="22" t="s">
        <v>5</v>
      </c>
      <c r="M19" s="171"/>
      <c r="T19" s="2"/>
    </row>
    <row r="20" spans="1:23" ht="57.75" customHeight="1" x14ac:dyDescent="0.35">
      <c r="A20" s="150"/>
      <c r="B20" s="150"/>
      <c r="C20" s="150"/>
      <c r="D20" s="150"/>
      <c r="E20" s="4"/>
      <c r="F20" s="4"/>
      <c r="G20" s="4"/>
      <c r="H20" s="4"/>
      <c r="I20" s="4"/>
      <c r="J20" s="4"/>
      <c r="K20" s="4"/>
      <c r="L20" s="216" t="s">
        <v>101</v>
      </c>
      <c r="M20" s="216"/>
      <c r="N20" s="216"/>
      <c r="O20" s="216"/>
      <c r="P20" s="216"/>
      <c r="Q20" s="216"/>
      <c r="R20" s="216"/>
      <c r="S20" s="216"/>
      <c r="T20" s="216"/>
      <c r="U20" s="216"/>
    </row>
    <row r="21" spans="1:23" ht="12.75" customHeight="1" x14ac:dyDescent="0.35">
      <c r="A21" s="151"/>
      <c r="B21" s="150"/>
      <c r="C21" s="150"/>
      <c r="D21" s="150"/>
      <c r="E21" s="4"/>
      <c r="F21" s="4"/>
      <c r="G21" s="4"/>
      <c r="H21" s="4"/>
      <c r="I21" s="4"/>
      <c r="J21" s="4"/>
      <c r="K21" s="4"/>
      <c r="M21" s="171"/>
      <c r="T21" s="2"/>
    </row>
    <row r="22" spans="1:23" ht="12.75" customHeight="1" x14ac:dyDescent="0.35">
      <c r="A22" s="157"/>
      <c r="B22" s="4"/>
      <c r="C22" s="4"/>
      <c r="D22" s="4"/>
      <c r="E22" s="4"/>
      <c r="F22" s="4"/>
      <c r="G22" s="4"/>
      <c r="H22" s="4"/>
      <c r="L22" s="22" t="s">
        <v>1</v>
      </c>
      <c r="M22" s="171"/>
      <c r="T22" s="2"/>
    </row>
    <row r="23" spans="1:23" ht="12.75" customHeight="1" x14ac:dyDescent="0.35">
      <c r="A23" s="7"/>
      <c r="B23" s="7"/>
      <c r="C23" s="7"/>
      <c r="D23" s="7"/>
      <c r="E23" s="7"/>
      <c r="F23" s="7"/>
      <c r="G23" s="7"/>
      <c r="H23" s="7"/>
      <c r="I23" s="7"/>
      <c r="J23" s="4"/>
      <c r="K23" s="4"/>
      <c r="L23" s="31" t="s">
        <v>74</v>
      </c>
      <c r="M23" s="171"/>
      <c r="T23" s="2"/>
    </row>
    <row r="24" spans="1:23" ht="12.75" customHeight="1" x14ac:dyDescent="0.35">
      <c r="A24" s="4"/>
      <c r="B24" s="4"/>
      <c r="C24" s="4"/>
      <c r="D24" s="4"/>
      <c r="E24" s="4"/>
      <c r="F24" s="4"/>
      <c r="G24" s="4"/>
      <c r="H24" s="4"/>
      <c r="I24" s="4"/>
      <c r="J24" s="4"/>
      <c r="K24" s="4"/>
      <c r="L24" s="171" t="s">
        <v>19</v>
      </c>
      <c r="T24" s="2"/>
    </row>
    <row r="25" spans="1:23" ht="12.75" customHeight="1" x14ac:dyDescent="0.35">
      <c r="A25" s="4"/>
      <c r="B25" s="4"/>
      <c r="C25" s="4"/>
      <c r="D25" s="4"/>
      <c r="E25" s="4"/>
      <c r="F25" s="4"/>
      <c r="G25" s="4"/>
      <c r="H25" s="4"/>
      <c r="I25" s="4"/>
      <c r="J25" s="4"/>
      <c r="K25" s="4"/>
      <c r="L25" s="171" t="s">
        <v>102</v>
      </c>
      <c r="T25" s="2"/>
    </row>
    <row r="26" spans="1:23" ht="12.75" customHeight="1" x14ac:dyDescent="0.35">
      <c r="A26" s="4"/>
      <c r="B26" s="4"/>
      <c r="C26" s="4"/>
      <c r="D26" s="4"/>
      <c r="E26" s="4"/>
      <c r="F26" s="4"/>
      <c r="G26" s="4"/>
      <c r="H26" s="4"/>
      <c r="I26" s="4"/>
      <c r="J26" s="4"/>
      <c r="K26" s="4"/>
      <c r="L26" s="171" t="s">
        <v>103</v>
      </c>
      <c r="M26" s="171"/>
      <c r="N26" s="173"/>
      <c r="O26" s="173"/>
      <c r="P26" s="173"/>
      <c r="Q26" s="173"/>
      <c r="R26" s="173"/>
      <c r="S26" s="173"/>
      <c r="T26" s="9"/>
    </row>
    <row r="27" spans="1:23" ht="12.75" customHeight="1" x14ac:dyDescent="0.35">
      <c r="A27" s="4"/>
      <c r="B27" s="4"/>
      <c r="C27" s="4"/>
      <c r="D27" s="4"/>
      <c r="E27" s="4"/>
      <c r="F27" s="4"/>
      <c r="G27" s="4"/>
      <c r="H27" s="4"/>
      <c r="I27" s="4"/>
      <c r="J27" s="7"/>
      <c r="K27" s="4"/>
      <c r="L27" s="174" t="s">
        <v>41</v>
      </c>
      <c r="M27" s="171"/>
    </row>
    <row r="28" spans="1:23" ht="12.75" customHeight="1" x14ac:dyDescent="0.35">
      <c r="A28" s="4"/>
      <c r="B28" s="4"/>
      <c r="C28" s="4"/>
      <c r="D28" s="4"/>
      <c r="E28" s="4"/>
      <c r="F28" s="4"/>
      <c r="G28" s="4"/>
      <c r="H28" s="4"/>
      <c r="I28" s="4"/>
      <c r="J28" s="7"/>
      <c r="K28" s="4"/>
      <c r="L28" s="171" t="s">
        <v>104</v>
      </c>
      <c r="M28" s="173"/>
    </row>
    <row r="29" spans="1:23" ht="12.75" customHeight="1" x14ac:dyDescent="0.35">
      <c r="A29" s="4"/>
      <c r="B29" s="4"/>
      <c r="C29" s="4"/>
      <c r="D29" s="4"/>
      <c r="E29" s="4"/>
      <c r="F29" s="4"/>
      <c r="G29" s="4"/>
      <c r="H29" s="4"/>
      <c r="I29" s="4"/>
      <c r="J29" s="4"/>
      <c r="K29" s="4"/>
      <c r="L29" s="175" t="s">
        <v>105</v>
      </c>
      <c r="M29" s="173"/>
    </row>
    <row r="30" spans="1:23" s="38" customFormat="1" x14ac:dyDescent="0.35">
      <c r="A30" s="150"/>
      <c r="B30" s="150"/>
      <c r="C30" s="150"/>
      <c r="D30" s="150"/>
      <c r="E30" s="150"/>
      <c r="F30" s="150"/>
      <c r="G30" s="150"/>
      <c r="H30" s="150"/>
      <c r="I30" s="150"/>
      <c r="J30" s="150"/>
      <c r="K30" s="150"/>
      <c r="L30" s="147" t="s">
        <v>72</v>
      </c>
      <c r="M30" s="252"/>
      <c r="N30" s="252"/>
      <c r="O30" s="252"/>
      <c r="P30" s="252"/>
      <c r="Q30" s="252"/>
      <c r="R30" s="252"/>
      <c r="S30" s="252"/>
      <c r="T30" s="41"/>
      <c r="W30" s="2"/>
    </row>
    <row r="31" spans="1:23" s="38" customFormat="1" ht="12.75" customHeight="1" x14ac:dyDescent="0.35">
      <c r="A31" s="150"/>
      <c r="B31" s="150"/>
      <c r="C31" s="150"/>
      <c r="D31" s="150"/>
      <c r="E31" s="150"/>
      <c r="F31" s="150"/>
      <c r="G31" s="150"/>
      <c r="H31" s="150"/>
      <c r="I31" s="150"/>
      <c r="J31" s="150"/>
      <c r="K31" s="151"/>
      <c r="L31" s="152"/>
      <c r="M31" s="252"/>
      <c r="N31" s="252"/>
      <c r="O31" s="252"/>
      <c r="P31" s="252"/>
      <c r="Q31" s="252"/>
      <c r="R31" s="252"/>
      <c r="S31" s="252"/>
      <c r="T31" s="41"/>
      <c r="W31" s="2"/>
    </row>
    <row r="32" spans="1:23" ht="12.75" customHeight="1" x14ac:dyDescent="0.35">
      <c r="A32" s="4"/>
      <c r="B32" s="4"/>
      <c r="C32" s="4"/>
      <c r="D32" s="4"/>
      <c r="E32" s="4"/>
      <c r="F32" s="4"/>
      <c r="G32" s="4"/>
      <c r="H32" s="4"/>
      <c r="I32" s="4"/>
      <c r="J32" s="4"/>
      <c r="K32" s="4"/>
    </row>
    <row r="33" spans="1:11" ht="12.75" customHeight="1" x14ac:dyDescent="0.35">
      <c r="A33" s="4"/>
      <c r="B33" s="4"/>
      <c r="C33" s="4"/>
      <c r="D33" s="4"/>
      <c r="E33" s="4"/>
      <c r="F33" s="4"/>
      <c r="G33" s="4"/>
      <c r="H33" s="4"/>
      <c r="I33" s="4"/>
      <c r="J33" s="4"/>
      <c r="K33" s="4"/>
    </row>
    <row r="34" spans="1:11" ht="12.75" customHeight="1" x14ac:dyDescent="0.35">
      <c r="A34" s="4"/>
      <c r="B34" s="4"/>
      <c r="C34" s="4"/>
      <c r="D34" s="4"/>
      <c r="E34" s="4"/>
      <c r="F34" s="4"/>
      <c r="G34" s="4"/>
      <c r="H34" s="4"/>
      <c r="I34" s="4"/>
      <c r="J34" s="4"/>
      <c r="K34" s="4"/>
    </row>
    <row r="35" spans="1:11" ht="12.75" customHeight="1" x14ac:dyDescent="0.35">
      <c r="A35" s="4"/>
      <c r="B35" s="4"/>
      <c r="C35" s="4"/>
      <c r="D35" s="4"/>
      <c r="E35" s="4"/>
      <c r="F35" s="4"/>
      <c r="G35" s="4"/>
      <c r="H35" s="4"/>
      <c r="I35" s="4"/>
      <c r="J35" s="4"/>
      <c r="K35" s="4"/>
    </row>
    <row r="36" spans="1:11" ht="12.75" customHeight="1" x14ac:dyDescent="0.35">
      <c r="A36" s="8"/>
      <c r="B36" s="8"/>
      <c r="C36" s="8"/>
      <c r="D36" s="8"/>
      <c r="E36" s="8"/>
      <c r="F36" s="8"/>
      <c r="G36" s="8"/>
      <c r="H36" s="8"/>
      <c r="I36" s="8"/>
      <c r="J36" s="4"/>
      <c r="K36" s="4"/>
    </row>
    <row r="37" spans="1:11" ht="12.75" customHeight="1" x14ac:dyDescent="0.35">
      <c r="A37" s="8"/>
      <c r="B37" s="8"/>
      <c r="C37" s="8"/>
      <c r="D37" s="8"/>
      <c r="E37" s="8"/>
      <c r="F37" s="8"/>
      <c r="G37" s="8"/>
      <c r="H37" s="8"/>
      <c r="I37" s="8"/>
      <c r="J37" s="4"/>
      <c r="K37" s="4"/>
    </row>
    <row r="38" spans="1:11" ht="12.75" customHeight="1" x14ac:dyDescent="0.35">
      <c r="A38" s="8"/>
      <c r="B38" s="8"/>
      <c r="C38" s="8"/>
      <c r="D38" s="8"/>
      <c r="E38" s="8"/>
      <c r="F38" s="8"/>
      <c r="G38" s="8"/>
      <c r="H38" s="8"/>
      <c r="I38" s="8"/>
      <c r="J38" s="4"/>
      <c r="K38" s="4"/>
    </row>
    <row r="39" spans="1:11" ht="12.75" customHeight="1" x14ac:dyDescent="0.35">
      <c r="A39" s="8"/>
      <c r="B39" s="8"/>
      <c r="C39" s="8"/>
      <c r="D39" s="8"/>
      <c r="E39" s="8"/>
      <c r="F39" s="8"/>
      <c r="G39" s="8"/>
      <c r="H39" s="8"/>
      <c r="I39" s="8"/>
      <c r="J39" s="8"/>
      <c r="K39" s="4"/>
    </row>
    <row r="40" spans="1:11" ht="12.75" customHeight="1" x14ac:dyDescent="0.35">
      <c r="A40" s="8"/>
      <c r="B40" s="8"/>
      <c r="C40" s="8"/>
      <c r="D40" s="8"/>
      <c r="E40" s="8"/>
      <c r="F40" s="8"/>
      <c r="G40" s="8"/>
      <c r="H40" s="8"/>
      <c r="I40" s="8"/>
      <c r="J40" s="8"/>
      <c r="K40" s="4"/>
    </row>
    <row r="41" spans="1:11" ht="12.95" customHeight="1" x14ac:dyDescent="0.35">
      <c r="A41" s="8"/>
      <c r="B41" s="8"/>
      <c r="C41" s="8"/>
      <c r="D41" s="8"/>
      <c r="E41" s="8"/>
      <c r="F41" s="8"/>
      <c r="G41" s="8"/>
      <c r="H41" s="8"/>
      <c r="I41" s="8"/>
      <c r="J41" s="8"/>
      <c r="K41" s="7"/>
    </row>
    <row r="42" spans="1:11" x14ac:dyDescent="0.35">
      <c r="A42" s="8"/>
      <c r="B42" s="8"/>
      <c r="C42" s="8"/>
      <c r="D42" s="8"/>
      <c r="E42" s="8"/>
      <c r="F42" s="8"/>
      <c r="G42" s="8"/>
      <c r="H42" s="8"/>
      <c r="I42" s="8"/>
      <c r="J42" s="8"/>
      <c r="K42" s="7"/>
    </row>
    <row r="43" spans="1:11" x14ac:dyDescent="0.35">
      <c r="A43" s="8"/>
      <c r="B43" s="8"/>
      <c r="C43" s="8"/>
      <c r="D43" s="8"/>
      <c r="E43" s="8"/>
      <c r="F43" s="8"/>
      <c r="G43" s="8"/>
      <c r="H43" s="8"/>
      <c r="I43" s="8"/>
      <c r="K43" s="7"/>
    </row>
    <row r="44" spans="1:11" ht="12.95" customHeight="1" x14ac:dyDescent="0.35">
      <c r="K44" s="4"/>
    </row>
    <row r="45" spans="1:11" x14ac:dyDescent="0.35">
      <c r="K45" s="4"/>
    </row>
    <row r="46" spans="1:11" ht="12.95" customHeight="1" x14ac:dyDescent="0.35">
      <c r="K46" s="4"/>
    </row>
    <row r="47" spans="1:11" x14ac:dyDescent="0.35">
      <c r="K47" s="4"/>
    </row>
    <row r="48" spans="1:11" x14ac:dyDescent="0.35">
      <c r="K48" s="4"/>
    </row>
    <row r="49" spans="11:11" ht="12.95" customHeight="1" x14ac:dyDescent="0.35">
      <c r="K49" s="4"/>
    </row>
    <row r="50" spans="11:11" x14ac:dyDescent="0.35">
      <c r="K50" s="4"/>
    </row>
    <row r="51" spans="11:11" x14ac:dyDescent="0.35">
      <c r="K51" s="4"/>
    </row>
    <row r="52" spans="11:11" ht="12.75" customHeight="1" x14ac:dyDescent="0.35">
      <c r="K52" s="4"/>
    </row>
    <row r="53" spans="11:11" ht="13.5" customHeight="1" x14ac:dyDescent="0.35">
      <c r="K53" s="4"/>
    </row>
    <row r="54" spans="11:11" ht="12.75" customHeight="1" x14ac:dyDescent="0.35">
      <c r="K54" s="4"/>
    </row>
    <row r="55" spans="11:11" ht="12.75" customHeight="1" x14ac:dyDescent="0.35">
      <c r="K55" s="8"/>
    </row>
    <row r="56" spans="11:11" ht="12.75" customHeight="1" x14ac:dyDescent="0.35">
      <c r="K56" s="8"/>
    </row>
    <row r="57" spans="11:11" ht="12.75" customHeight="1" x14ac:dyDescent="0.35">
      <c r="K57" s="8"/>
    </row>
    <row r="58" spans="11:11" x14ac:dyDescent="0.35">
      <c r="K58" s="8"/>
    </row>
  </sheetData>
  <sortState xmlns:xlrd2="http://schemas.microsoft.com/office/spreadsheetml/2017/richdata2" ref="L5:P16">
    <sortCondition descending="1" ref="P5:P16"/>
  </sortState>
  <mergeCells count="7">
    <mergeCell ref="L20:U20"/>
    <mergeCell ref="A1:I1"/>
    <mergeCell ref="L1:U1"/>
    <mergeCell ref="L2:U2"/>
    <mergeCell ref="A2:I2"/>
    <mergeCell ref="R3:U3"/>
    <mergeCell ref="L3:P3"/>
  </mergeCells>
  <phoneticPr fontId="16" type="noConversion"/>
  <hyperlinks>
    <hyperlink ref="L30" r:id="rId1" display="Source: OECD Employment Database 2014" xr:uid="{C8753FD7-C6BF-4C27-953A-E620B502333D}"/>
  </hyperlinks>
  <pageMargins left="0.7086111307144165" right="0.7086111307144165" top="0.74777776002883911" bottom="0.74777776002883911" header="0.31486111879348755" footer="0.31486111879348755"/>
  <pageSetup paperSize="9" scale="60" orientation="landscape" r:id="rId2"/>
  <headerFooter>
    <oddHeader>&amp;L&amp;"맑은 고딕,Regular"OECD Family database (http://www.oecd.org/els/family/database.htm)&amp;R&amp;"맑은 고딕,Regular"Updated: 08-03-16</oddHeader>
    <oddFooter>&amp;C_x000D_&amp;1#&amp;"Calibri"&amp;10&amp;K0000FF Restricted Use - À usage restreint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4037-19B2-43EC-AF43-898ABD1318A1}">
  <sheetPr>
    <tabColor rgb="FFFFFF00"/>
  </sheetPr>
  <dimension ref="A1:M52"/>
  <sheetViews>
    <sheetView showGridLines="0" zoomScale="115" zoomScaleNormal="115" zoomScaleSheetLayoutView="75" workbookViewId="0">
      <selection sqref="A1:M1"/>
    </sheetView>
  </sheetViews>
  <sheetFormatPr defaultColWidth="8.86328125" defaultRowHeight="12.75" x14ac:dyDescent="0.35"/>
  <cols>
    <col min="1" max="1" width="14.73046875" style="2" customWidth="1"/>
    <col min="2" max="2" width="9" style="33" customWidth="1"/>
    <col min="3" max="5" width="6.3984375" style="2" customWidth="1"/>
    <col min="6" max="6" width="1.86328125" style="2" customWidth="1"/>
    <col min="7" max="9" width="6.3984375" style="2" customWidth="1"/>
    <col min="10" max="10" width="1.86328125" style="2" customWidth="1"/>
    <col min="11" max="12" width="6.3984375" style="2" customWidth="1"/>
    <col min="13" max="13" width="6.3984375" style="3" customWidth="1"/>
    <col min="14" max="16384" width="8.86328125" style="38"/>
  </cols>
  <sheetData>
    <row r="1" spans="1:13" ht="19.5" customHeight="1" x14ac:dyDescent="0.35">
      <c r="A1" s="218" t="s">
        <v>96</v>
      </c>
      <c r="B1" s="218"/>
      <c r="C1" s="218"/>
      <c r="D1" s="218"/>
      <c r="E1" s="218"/>
      <c r="F1" s="218"/>
      <c r="G1" s="218"/>
      <c r="H1" s="218"/>
      <c r="I1" s="218"/>
      <c r="J1" s="218"/>
      <c r="K1" s="218"/>
      <c r="L1" s="218"/>
      <c r="M1" s="218"/>
    </row>
    <row r="2" spans="1:13" ht="14.25" customHeight="1" thickBot="1" x14ac:dyDescent="0.4">
      <c r="A2" s="225" t="s">
        <v>51</v>
      </c>
      <c r="B2" s="225"/>
      <c r="C2" s="225"/>
      <c r="D2" s="225"/>
      <c r="E2" s="225"/>
      <c r="F2" s="225"/>
      <c r="G2" s="225"/>
      <c r="H2" s="225"/>
      <c r="I2" s="225"/>
      <c r="J2" s="225"/>
      <c r="K2" s="225"/>
      <c r="L2" s="225"/>
      <c r="M2" s="225"/>
    </row>
    <row r="3" spans="1:13" ht="30" customHeight="1" x14ac:dyDescent="0.35">
      <c r="A3" s="10"/>
      <c r="B3" s="223" t="s">
        <v>2</v>
      </c>
      <c r="C3" s="226" t="s">
        <v>21</v>
      </c>
      <c r="D3" s="226"/>
      <c r="E3" s="226"/>
      <c r="F3" s="169"/>
      <c r="G3" s="226" t="s">
        <v>29</v>
      </c>
      <c r="H3" s="226"/>
      <c r="I3" s="226"/>
      <c r="J3" s="169"/>
      <c r="K3" s="226" t="s">
        <v>31</v>
      </c>
      <c r="L3" s="226"/>
      <c r="M3" s="226"/>
    </row>
    <row r="4" spans="1:13" ht="30" customHeight="1" x14ac:dyDescent="0.35">
      <c r="A4" s="14"/>
      <c r="B4" s="224"/>
      <c r="C4" s="16" t="s">
        <v>4</v>
      </c>
      <c r="D4" s="17" t="s">
        <v>8</v>
      </c>
      <c r="E4" s="18" t="s">
        <v>25</v>
      </c>
      <c r="F4" s="17"/>
      <c r="G4" s="17" t="s">
        <v>4</v>
      </c>
      <c r="H4" s="17" t="s">
        <v>8</v>
      </c>
      <c r="I4" s="18" t="s">
        <v>25</v>
      </c>
      <c r="J4" s="17"/>
      <c r="K4" s="17" t="s">
        <v>4</v>
      </c>
      <c r="L4" s="19" t="s">
        <v>8</v>
      </c>
      <c r="M4" s="20" t="s">
        <v>25</v>
      </c>
    </row>
    <row r="5" spans="1:13" ht="12.75" customHeight="1" x14ac:dyDescent="0.35">
      <c r="A5" s="176" t="s">
        <v>37</v>
      </c>
      <c r="B5" s="163">
        <v>2021</v>
      </c>
      <c r="C5" s="162">
        <v>67.221558000000002</v>
      </c>
      <c r="D5" s="162">
        <v>52.535316000000002</v>
      </c>
      <c r="E5" s="198">
        <f>+C5-D5</f>
        <v>14.686242</v>
      </c>
      <c r="F5" s="162"/>
      <c r="G5" s="162">
        <v>85.271743999999998</v>
      </c>
      <c r="H5" s="162">
        <v>71.036727999999997</v>
      </c>
      <c r="I5" s="198">
        <f>+G5-H5</f>
        <v>14.235016000000002</v>
      </c>
      <c r="J5" s="162"/>
      <c r="K5" s="162">
        <v>89.286582999999993</v>
      </c>
      <c r="L5" s="162">
        <v>82.541054000000003</v>
      </c>
      <c r="M5" s="198">
        <f>+K5-L5</f>
        <v>6.7455289999999906</v>
      </c>
    </row>
    <row r="6" spans="1:13" ht="12.75" customHeight="1" x14ac:dyDescent="0.35">
      <c r="A6" s="199" t="s">
        <v>10</v>
      </c>
      <c r="B6" s="165">
        <v>2020</v>
      </c>
      <c r="C6" s="161">
        <v>84</v>
      </c>
      <c r="D6" s="161">
        <v>66.400000000000006</v>
      </c>
      <c r="E6" s="200">
        <f>+C6-D6</f>
        <v>17.599999999999994</v>
      </c>
      <c r="F6" s="161"/>
      <c r="G6" s="161">
        <v>85.3</v>
      </c>
      <c r="H6" s="161">
        <v>67.900000000000006</v>
      </c>
      <c r="I6" s="200">
        <f>+G6-H6</f>
        <v>17.399999999999991</v>
      </c>
      <c r="J6" s="161"/>
      <c r="K6" s="161">
        <v>92.3</v>
      </c>
      <c r="L6" s="161">
        <v>87.8</v>
      </c>
      <c r="M6" s="200">
        <f>+K6-L6</f>
        <v>4.5</v>
      </c>
    </row>
    <row r="7" spans="1:13" ht="12.75" customHeight="1" x14ac:dyDescent="0.35">
      <c r="A7" s="201" t="s">
        <v>16</v>
      </c>
      <c r="B7" s="164">
        <v>2021</v>
      </c>
      <c r="C7" s="162">
        <v>89.786079000000001</v>
      </c>
      <c r="D7" s="162">
        <v>57.217857000000002</v>
      </c>
      <c r="E7" s="198">
        <f t="shared" ref="E7:E16" si="0">+C7-D7</f>
        <v>32.568221999999999</v>
      </c>
      <c r="F7" s="162"/>
      <c r="G7" s="162">
        <v>87.673569000000001</v>
      </c>
      <c r="H7" s="162">
        <v>52.860774999999997</v>
      </c>
      <c r="I7" s="198">
        <f t="shared" ref="I7:I16" si="1">+G7-H7</f>
        <v>34.812794000000004</v>
      </c>
      <c r="J7" s="162"/>
      <c r="K7" s="162">
        <v>88.059134999999998</v>
      </c>
      <c r="L7" s="162">
        <v>74.539306999999994</v>
      </c>
      <c r="M7" s="198">
        <f t="shared" ref="M7:M16" si="2">+K7-L7</f>
        <v>13.519828000000004</v>
      </c>
    </row>
    <row r="8" spans="1:13" ht="12.75" customHeight="1" x14ac:dyDescent="0.35">
      <c r="A8" s="199" t="s">
        <v>9</v>
      </c>
      <c r="B8" s="165">
        <v>2021</v>
      </c>
      <c r="C8" s="161" t="s">
        <v>33</v>
      </c>
      <c r="D8" s="161" t="s">
        <v>33</v>
      </c>
      <c r="E8" s="200"/>
      <c r="F8" s="161"/>
      <c r="G8" s="161" t="s">
        <v>33</v>
      </c>
      <c r="H8" s="161" t="s">
        <v>33</v>
      </c>
      <c r="I8" s="200"/>
      <c r="J8" s="161"/>
      <c r="K8" s="161">
        <v>94.316811000000001</v>
      </c>
      <c r="L8" s="161">
        <v>78.199883</v>
      </c>
      <c r="M8" s="200">
        <f t="shared" si="2"/>
        <v>16.116928000000001</v>
      </c>
    </row>
    <row r="9" spans="1:13" ht="12.75" customHeight="1" x14ac:dyDescent="0.35">
      <c r="A9" s="201" t="s">
        <v>11</v>
      </c>
      <c r="B9" s="164">
        <v>2021</v>
      </c>
      <c r="C9" s="162">
        <v>70.460442</v>
      </c>
      <c r="D9" s="162">
        <v>54.774482999999996</v>
      </c>
      <c r="E9" s="198">
        <f t="shared" si="0"/>
        <v>15.685959000000004</v>
      </c>
      <c r="F9" s="162"/>
      <c r="G9" s="162">
        <v>80.131241000000003</v>
      </c>
      <c r="H9" s="162">
        <v>59.358016999999997</v>
      </c>
      <c r="I9" s="198">
        <f t="shared" si="1"/>
        <v>20.773224000000006</v>
      </c>
      <c r="J9" s="162"/>
      <c r="K9" s="162">
        <v>87.256775000000005</v>
      </c>
      <c r="L9" s="162">
        <v>66.433143999999999</v>
      </c>
      <c r="M9" s="198">
        <f t="shared" si="2"/>
        <v>20.823631000000006</v>
      </c>
    </row>
    <row r="10" spans="1:13" ht="12.75" customHeight="1" x14ac:dyDescent="0.35">
      <c r="A10" s="199" t="s">
        <v>22</v>
      </c>
      <c r="B10" s="165">
        <v>2023</v>
      </c>
      <c r="C10" s="161">
        <v>11.9</v>
      </c>
      <c r="D10" s="161">
        <v>8.1</v>
      </c>
      <c r="E10" s="200">
        <f t="shared" si="0"/>
        <v>3.8000000000000007</v>
      </c>
      <c r="F10" s="161"/>
      <c r="G10" s="161">
        <v>57.7</v>
      </c>
      <c r="H10" s="161">
        <v>48.3</v>
      </c>
      <c r="I10" s="200">
        <f t="shared" si="1"/>
        <v>9.4000000000000057</v>
      </c>
      <c r="J10" s="161"/>
      <c r="K10" s="161">
        <v>30.5</v>
      </c>
      <c r="L10" s="161">
        <v>43.6</v>
      </c>
      <c r="M10" s="200">
        <f t="shared" si="2"/>
        <v>-13.100000000000001</v>
      </c>
    </row>
    <row r="11" spans="1:13" ht="12.75" customHeight="1" x14ac:dyDescent="0.35">
      <c r="A11" s="201" t="s">
        <v>27</v>
      </c>
      <c r="B11" s="164">
        <v>2023</v>
      </c>
      <c r="C11" s="162">
        <v>53.556925475753722</v>
      </c>
      <c r="D11" s="162">
        <v>39.078720058278591</v>
      </c>
      <c r="E11" s="198">
        <f t="shared" si="0"/>
        <v>14.478205417475131</v>
      </c>
      <c r="F11" s="162"/>
      <c r="G11" s="162">
        <v>62.033517188557639</v>
      </c>
      <c r="H11" s="162">
        <v>42.573547578015777</v>
      </c>
      <c r="I11" s="198">
        <f t="shared" si="1"/>
        <v>19.459969610541862</v>
      </c>
      <c r="J11" s="162"/>
      <c r="K11" s="162">
        <v>80.876346577158046</v>
      </c>
      <c r="L11" s="162">
        <v>66.252513539847286</v>
      </c>
      <c r="M11" s="198">
        <f t="shared" si="2"/>
        <v>14.62383303731076</v>
      </c>
    </row>
    <row r="12" spans="1:13" ht="12.75" customHeight="1" x14ac:dyDescent="0.35">
      <c r="A12" s="199" t="s">
        <v>38</v>
      </c>
      <c r="B12" s="165">
        <v>2021</v>
      </c>
      <c r="C12" s="161">
        <v>78.264183000000003</v>
      </c>
      <c r="D12" s="161">
        <v>64.352417000000003</v>
      </c>
      <c r="E12" s="200">
        <f t="shared" si="0"/>
        <v>13.911766</v>
      </c>
      <c r="F12" s="161"/>
      <c r="G12" s="161">
        <v>89.798903999999993</v>
      </c>
      <c r="H12" s="161">
        <v>76.213202999999993</v>
      </c>
      <c r="I12" s="200">
        <f t="shared" si="1"/>
        <v>13.585701</v>
      </c>
      <c r="J12" s="161"/>
      <c r="K12" s="161">
        <v>92.493744000000007</v>
      </c>
      <c r="L12" s="161">
        <v>86.075728999999995</v>
      </c>
      <c r="M12" s="200">
        <f t="shared" si="2"/>
        <v>6.4180150000000111</v>
      </c>
    </row>
    <row r="13" spans="1:13" ht="12.75" customHeight="1" x14ac:dyDescent="0.35">
      <c r="A13" s="201" t="s">
        <v>36</v>
      </c>
      <c r="B13" s="164">
        <v>2021</v>
      </c>
      <c r="C13" s="162">
        <v>67.723783999999995</v>
      </c>
      <c r="D13" s="162">
        <v>46.821410999999998</v>
      </c>
      <c r="E13" s="198">
        <f t="shared" si="0"/>
        <v>20.902372999999997</v>
      </c>
      <c r="F13" s="162"/>
      <c r="G13" s="162">
        <v>81.887482000000006</v>
      </c>
      <c r="H13" s="162">
        <v>67.257212999999993</v>
      </c>
      <c r="I13" s="198">
        <f t="shared" si="1"/>
        <v>14.630269000000013</v>
      </c>
      <c r="J13" s="162"/>
      <c r="K13" s="162">
        <v>89.280919999999995</v>
      </c>
      <c r="L13" s="162">
        <v>81.797263999999998</v>
      </c>
      <c r="M13" s="198">
        <f t="shared" si="2"/>
        <v>7.4836559999999963</v>
      </c>
    </row>
    <row r="14" spans="1:13" ht="12.75" customHeight="1" x14ac:dyDescent="0.35">
      <c r="A14" s="199" t="s">
        <v>23</v>
      </c>
      <c r="B14" s="165">
        <v>2021</v>
      </c>
      <c r="C14" s="161">
        <v>83.374083129584349</v>
      </c>
      <c r="D14" s="161">
        <v>60.141381185426866</v>
      </c>
      <c r="E14" s="200">
        <f t="shared" si="0"/>
        <v>23.232701944157483</v>
      </c>
      <c r="F14" s="161"/>
      <c r="G14" s="161">
        <v>90.663390663390658</v>
      </c>
      <c r="H14" s="161">
        <v>71.134020618556704</v>
      </c>
      <c r="I14" s="200">
        <f t="shared" si="1"/>
        <v>19.529370044833954</v>
      </c>
      <c r="J14" s="161"/>
      <c r="K14" s="161">
        <v>92.184065934065927</v>
      </c>
      <c r="L14" s="161">
        <v>83.605671843349086</v>
      </c>
      <c r="M14" s="200">
        <f t="shared" si="2"/>
        <v>8.5783940907168414</v>
      </c>
    </row>
    <row r="15" spans="1:13" ht="12.75" customHeight="1" x14ac:dyDescent="0.35">
      <c r="A15" s="202" t="s">
        <v>26</v>
      </c>
      <c r="B15" s="164">
        <v>2021</v>
      </c>
      <c r="C15" s="162">
        <v>71.67296236103715</v>
      </c>
      <c r="D15" s="162">
        <v>52.071120398621048</v>
      </c>
      <c r="E15" s="198">
        <f t="shared" si="0"/>
        <v>19.601841962416103</v>
      </c>
      <c r="F15" s="162"/>
      <c r="G15" s="162">
        <v>78.106179290452872</v>
      </c>
      <c r="H15" s="162">
        <v>61.544385037130247</v>
      </c>
      <c r="I15" s="198">
        <f t="shared" si="1"/>
        <v>16.561794253322624</v>
      </c>
      <c r="J15" s="162"/>
      <c r="K15" s="162">
        <v>79.372138063100167</v>
      </c>
      <c r="L15" s="162">
        <v>77.144641751994996</v>
      </c>
      <c r="M15" s="198">
        <f t="shared" si="2"/>
        <v>2.2274963111051704</v>
      </c>
    </row>
    <row r="16" spans="1:13" ht="12.75" customHeight="1" x14ac:dyDescent="0.35">
      <c r="A16" s="203" t="s">
        <v>44</v>
      </c>
      <c r="B16" s="204">
        <v>2024</v>
      </c>
      <c r="C16" s="204">
        <v>85.4</v>
      </c>
      <c r="D16" s="204">
        <v>74.3</v>
      </c>
      <c r="E16" s="205">
        <f t="shared" si="0"/>
        <v>11.100000000000009</v>
      </c>
      <c r="F16" s="206"/>
      <c r="G16" s="204">
        <v>85.2</v>
      </c>
      <c r="H16" s="204">
        <v>78.599999999999994</v>
      </c>
      <c r="I16" s="205">
        <f t="shared" si="1"/>
        <v>6.6000000000000085</v>
      </c>
      <c r="J16" s="206"/>
      <c r="K16" s="204">
        <v>87.4</v>
      </c>
      <c r="L16" s="204">
        <v>79.099999999999994</v>
      </c>
      <c r="M16" s="205">
        <f t="shared" si="2"/>
        <v>8.3000000000000114</v>
      </c>
    </row>
    <row r="17" spans="1:13" ht="12.75" customHeight="1" x14ac:dyDescent="0.35">
      <c r="A17" s="2" t="s">
        <v>30</v>
      </c>
    </row>
    <row r="18" spans="1:13" ht="12.75" customHeight="1" x14ac:dyDescent="0.35">
      <c r="A18" s="25"/>
      <c r="B18" s="166"/>
      <c r="C18" s="4"/>
      <c r="D18" s="4"/>
      <c r="E18" s="4"/>
      <c r="F18" s="4"/>
      <c r="G18" s="4"/>
      <c r="H18" s="4"/>
      <c r="I18" s="4"/>
      <c r="J18" s="4"/>
      <c r="K18" s="4"/>
      <c r="L18" s="4"/>
      <c r="M18" s="26"/>
    </row>
    <row r="19" spans="1:13" ht="12.75" customHeight="1" x14ac:dyDescent="0.35">
      <c r="A19" s="25" t="s">
        <v>5</v>
      </c>
    </row>
    <row r="20" spans="1:13" ht="12.75" customHeight="1" x14ac:dyDescent="0.35">
      <c r="A20" s="4" t="s">
        <v>79</v>
      </c>
      <c r="B20" s="160"/>
      <c r="C20" s="27"/>
      <c r="D20" s="27"/>
      <c r="E20" s="27"/>
      <c r="F20" s="27"/>
      <c r="G20" s="27"/>
      <c r="H20" s="27"/>
      <c r="I20" s="27"/>
      <c r="J20" s="27"/>
      <c r="K20" s="27"/>
      <c r="L20" s="27"/>
      <c r="M20" s="27"/>
    </row>
    <row r="21" spans="1:13" ht="12.75" customHeight="1" x14ac:dyDescent="0.35">
      <c r="A21" s="4"/>
      <c r="B21" s="160"/>
      <c r="C21" s="27"/>
      <c r="D21" s="27"/>
      <c r="E21" s="27"/>
      <c r="F21" s="27"/>
      <c r="G21" s="27"/>
      <c r="H21" s="27"/>
      <c r="I21" s="27"/>
      <c r="J21" s="27"/>
      <c r="K21" s="27"/>
      <c r="L21" s="27"/>
      <c r="M21" s="27"/>
    </row>
    <row r="22" spans="1:13" ht="12.75" customHeight="1" x14ac:dyDescent="0.35">
      <c r="A22" s="25" t="s">
        <v>1</v>
      </c>
      <c r="B22" s="166"/>
      <c r="C22" s="4"/>
      <c r="D22" s="4"/>
      <c r="E22" s="4"/>
      <c r="F22" s="4"/>
      <c r="G22" s="4"/>
      <c r="H22" s="4"/>
      <c r="I22" s="4"/>
      <c r="J22" s="4"/>
      <c r="K22" s="4"/>
      <c r="L22" s="4"/>
      <c r="M22" s="4"/>
    </row>
    <row r="23" spans="1:13" ht="12.75" customHeight="1" x14ac:dyDescent="0.35">
      <c r="A23" s="222" t="s">
        <v>20</v>
      </c>
      <c r="B23" s="222"/>
      <c r="C23" s="222"/>
      <c r="D23" s="222"/>
      <c r="E23" s="222"/>
      <c r="F23" s="222"/>
      <c r="G23" s="222"/>
      <c r="H23" s="222"/>
      <c r="I23" s="222"/>
      <c r="J23" s="1"/>
      <c r="K23" s="1"/>
      <c r="L23" s="1"/>
      <c r="M23" s="13"/>
    </row>
    <row r="24" spans="1:13" ht="12.75" customHeight="1" x14ac:dyDescent="0.35">
      <c r="A24" s="1" t="s">
        <v>12</v>
      </c>
    </row>
    <row r="25" spans="1:13" s="150" customFormat="1" ht="12.75" customHeight="1" x14ac:dyDescent="0.35">
      <c r="A25" s="1" t="s">
        <v>40</v>
      </c>
      <c r="B25" s="166"/>
      <c r="C25" s="4"/>
      <c r="D25" s="4"/>
      <c r="E25" s="4"/>
      <c r="F25" s="4"/>
      <c r="G25" s="4"/>
      <c r="H25" s="4"/>
      <c r="I25" s="4"/>
      <c r="J25" s="4"/>
      <c r="K25" s="4"/>
      <c r="L25" s="4"/>
      <c r="M25" s="4"/>
    </row>
    <row r="26" spans="1:13" ht="12.75" customHeight="1" x14ac:dyDescent="0.35">
      <c r="A26" s="1" t="s">
        <v>28</v>
      </c>
      <c r="B26" s="167"/>
      <c r="C26" s="24"/>
      <c r="D26" s="24"/>
      <c r="E26" s="24"/>
      <c r="F26" s="24"/>
      <c r="G26" s="24"/>
      <c r="H26" s="24"/>
      <c r="I26" s="24"/>
      <c r="J26" s="1"/>
      <c r="K26" s="1"/>
      <c r="L26" s="1"/>
      <c r="M26" s="13"/>
    </row>
    <row r="27" spans="1:13" ht="12.75" customHeight="1" x14ac:dyDescent="0.35">
      <c r="A27" s="1" t="s">
        <v>42</v>
      </c>
      <c r="B27" s="167"/>
      <c r="C27" s="24"/>
      <c r="D27" s="24"/>
      <c r="E27" s="24"/>
      <c r="F27" s="24"/>
      <c r="G27" s="24"/>
      <c r="H27" s="24"/>
      <c r="I27" s="24"/>
      <c r="J27" s="1"/>
      <c r="K27" s="1"/>
      <c r="L27" s="1"/>
      <c r="M27" s="13"/>
    </row>
    <row r="28" spans="1:13" ht="12.75" customHeight="1" x14ac:dyDescent="0.35">
      <c r="A28" s="23" t="s">
        <v>43</v>
      </c>
      <c r="B28" s="168"/>
      <c r="C28" s="1"/>
      <c r="D28" s="1"/>
      <c r="E28" s="1"/>
      <c r="F28" s="1"/>
      <c r="G28" s="1"/>
      <c r="H28" s="1"/>
      <c r="I28" s="1"/>
      <c r="J28" s="1"/>
      <c r="K28" s="1"/>
      <c r="L28" s="1"/>
      <c r="M28" s="13"/>
    </row>
    <row r="29" spans="1:13" ht="12.75" customHeight="1" x14ac:dyDescent="0.35">
      <c r="A29" s="155" t="s">
        <v>85</v>
      </c>
    </row>
    <row r="30" spans="1:13" ht="12.75" customHeight="1" x14ac:dyDescent="0.35">
      <c r="A30" s="156" t="s">
        <v>78</v>
      </c>
    </row>
    <row r="31" spans="1:13" ht="12.75" customHeight="1" x14ac:dyDescent="0.35"/>
    <row r="32" spans="1:13"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1" ht="12.75" customHeight="1" x14ac:dyDescent="0.35"/>
    <row r="42" ht="12.75" customHeight="1" x14ac:dyDescent="0.35"/>
    <row r="46" ht="12.75" customHeight="1" x14ac:dyDescent="0.35"/>
    <row r="47" ht="13.5" customHeight="1" x14ac:dyDescent="0.35"/>
    <row r="48" ht="13.5" customHeight="1" x14ac:dyDescent="0.35"/>
    <row r="49" ht="12.75" customHeight="1" x14ac:dyDescent="0.35"/>
    <row r="50" ht="12.75" customHeight="1" x14ac:dyDescent="0.35"/>
    <row r="51" ht="12.75" customHeight="1" x14ac:dyDescent="0.35"/>
    <row r="52" ht="12.75" customHeight="1" x14ac:dyDescent="0.35"/>
  </sheetData>
  <mergeCells count="7">
    <mergeCell ref="A23:I23"/>
    <mergeCell ref="B3:B4"/>
    <mergeCell ref="A1:M1"/>
    <mergeCell ref="A2:M2"/>
    <mergeCell ref="C3:E3"/>
    <mergeCell ref="G3:I3"/>
    <mergeCell ref="K3:M3"/>
  </mergeCells>
  <phoneticPr fontId="43"/>
  <hyperlinks>
    <hyperlink ref="A29" r:id="rId1" display="Australia, Indonesia, Korean, Japan, New Zealand and the OECD average: OECD Education at a Glance 2022." xr:uid="{6C36A148-8895-401F-99FA-0E987E9BE1E3}"/>
  </hyperlinks>
  <pageMargins left="0.7086111307144165" right="0.7086111307144165" top="0.74777776002883911" bottom="0.74777776002883911" header="0.31486111879348755" footer="0.31486111879348755"/>
  <pageSetup paperSize="9" scale="57" orientation="portrait" r:id="rId2"/>
  <headerFooter>
    <oddHeader>&amp;L&amp;"맑은 고딕,Regular"OECD Family database (http://www.oecd.org/els/family/database.htm)&amp;R&amp;"맑은 고딕,Regular"Updated: 08-03-16</oddHead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S66"/>
  <sheetViews>
    <sheetView showGridLines="0" zoomScaleNormal="100" zoomScaleSheetLayoutView="75" workbookViewId="0">
      <selection sqref="A1:I1"/>
    </sheetView>
  </sheetViews>
  <sheetFormatPr defaultColWidth="8.86328125" defaultRowHeight="12.75" x14ac:dyDescent="0.35"/>
  <cols>
    <col min="1" max="1" width="15.86328125" style="2" bestFit="1" customWidth="1"/>
    <col min="2" max="11" width="8.86328125" style="2"/>
    <col min="12" max="12" width="14.86328125" style="172" customWidth="1"/>
    <col min="13" max="13" width="21" style="172" customWidth="1"/>
    <col min="14" max="14" width="16.3984375" style="172" customWidth="1"/>
    <col min="15" max="15" width="16.3984375" style="261" customWidth="1"/>
    <col min="16" max="16" width="17.265625" style="276" bestFit="1" customWidth="1"/>
    <col min="17" max="18" width="8.86328125" style="172"/>
    <col min="19" max="16384" width="8.86328125" style="2"/>
  </cols>
  <sheetData>
    <row r="1" spans="1:19" ht="15" x14ac:dyDescent="0.35">
      <c r="A1" s="227" t="s">
        <v>97</v>
      </c>
      <c r="B1" s="227"/>
      <c r="C1" s="227"/>
      <c r="D1" s="227"/>
      <c r="E1" s="227"/>
      <c r="F1" s="227"/>
      <c r="G1" s="227"/>
      <c r="H1" s="227"/>
      <c r="I1" s="227"/>
      <c r="J1" s="5"/>
      <c r="K1" s="6"/>
      <c r="L1" s="253"/>
      <c r="M1" s="253"/>
      <c r="N1" s="253"/>
      <c r="O1" s="253"/>
      <c r="P1" s="253"/>
      <c r="Q1" s="253"/>
    </row>
    <row r="2" spans="1:19" ht="14.25" customHeight="1" thickBot="1" x14ac:dyDescent="0.4">
      <c r="A2" s="228" t="s">
        <v>53</v>
      </c>
      <c r="B2" s="228"/>
      <c r="C2" s="228"/>
      <c r="D2" s="228"/>
      <c r="E2" s="228"/>
      <c r="F2" s="228"/>
      <c r="G2" s="228"/>
      <c r="H2" s="228"/>
      <c r="I2" s="228"/>
      <c r="J2" s="6"/>
      <c r="K2" s="6"/>
      <c r="L2" s="254"/>
      <c r="M2" s="254"/>
      <c r="N2" s="254"/>
      <c r="O2" s="254"/>
      <c r="P2" s="275"/>
    </row>
    <row r="3" spans="1:19" ht="25.5" x14ac:dyDescent="0.35">
      <c r="A3" s="6"/>
      <c r="B3" s="6"/>
      <c r="C3" s="6"/>
      <c r="D3" s="6"/>
      <c r="E3" s="6"/>
      <c r="F3" s="6"/>
      <c r="G3" s="6"/>
      <c r="H3" s="6"/>
      <c r="I3" s="6"/>
      <c r="J3" s="6"/>
      <c r="K3" s="6"/>
      <c r="L3" s="255"/>
      <c r="M3" s="256" t="s">
        <v>2</v>
      </c>
      <c r="N3" s="257" t="s">
        <v>34</v>
      </c>
      <c r="O3" s="258" t="s">
        <v>45</v>
      </c>
      <c r="P3" s="272" t="s">
        <v>86</v>
      </c>
    </row>
    <row r="4" spans="1:19" ht="14.25" customHeight="1" x14ac:dyDescent="0.35">
      <c r="A4" s="6"/>
      <c r="B4" s="6"/>
      <c r="C4" s="6"/>
      <c r="D4" s="6"/>
      <c r="E4" s="6"/>
      <c r="F4" s="6"/>
      <c r="G4" s="6"/>
      <c r="H4" s="6"/>
      <c r="I4" s="6"/>
      <c r="J4" s="6"/>
      <c r="K4" s="6"/>
      <c r="L4" s="259"/>
      <c r="M4" s="212"/>
      <c r="N4" s="213"/>
      <c r="O4" s="260"/>
      <c r="P4" s="273"/>
      <c r="R4" s="261"/>
      <c r="S4" s="3"/>
    </row>
    <row r="5" spans="1:19" ht="12.75" customHeight="1" x14ac:dyDescent="0.35">
      <c r="A5" s="4"/>
      <c r="B5" s="4"/>
      <c r="C5" s="4"/>
      <c r="D5" s="4"/>
      <c r="E5" s="4"/>
      <c r="F5" s="4"/>
      <c r="G5" s="4"/>
      <c r="H5" s="4"/>
      <c r="I5" s="4"/>
      <c r="J5" s="4"/>
      <c r="K5" s="4"/>
      <c r="L5" s="262" t="s">
        <v>16</v>
      </c>
      <c r="M5" s="262">
        <v>2021</v>
      </c>
      <c r="N5" s="263">
        <v>32.419998168945298</v>
      </c>
      <c r="O5" s="263">
        <v>47.369998931884801</v>
      </c>
      <c r="R5" s="261"/>
      <c r="S5" s="3"/>
    </row>
    <row r="6" spans="1:19" ht="12.75" customHeight="1" x14ac:dyDescent="0.35">
      <c r="A6" s="4"/>
      <c r="B6" s="4"/>
      <c r="C6" s="4"/>
      <c r="D6" s="4"/>
      <c r="E6" s="4"/>
      <c r="F6" s="4"/>
      <c r="G6" s="4"/>
      <c r="H6" s="4"/>
      <c r="I6" s="4"/>
      <c r="J6" s="4"/>
      <c r="K6" s="4"/>
      <c r="L6" s="202" t="s">
        <v>9</v>
      </c>
      <c r="M6" s="202">
        <v>2022</v>
      </c>
      <c r="N6" s="162">
        <v>10.8</v>
      </c>
      <c r="O6" s="162">
        <v>35.700000000000003</v>
      </c>
      <c r="P6" s="277">
        <v>74.142259409999994</v>
      </c>
      <c r="S6" s="3"/>
    </row>
    <row r="7" spans="1:19" ht="12.75" customHeight="1" x14ac:dyDescent="0.35">
      <c r="A7" s="4"/>
      <c r="B7" s="4"/>
      <c r="C7" s="4"/>
      <c r="D7" s="4"/>
      <c r="E7" s="4"/>
      <c r="F7" s="4"/>
      <c r="G7" s="4"/>
      <c r="H7" s="4"/>
      <c r="I7" s="4"/>
      <c r="J7" s="4"/>
      <c r="K7" s="4"/>
      <c r="L7" s="179" t="s">
        <v>37</v>
      </c>
      <c r="M7" s="180">
        <v>2024</v>
      </c>
      <c r="N7" s="208">
        <v>14.5</v>
      </c>
      <c r="O7" s="208">
        <v>32.5</v>
      </c>
      <c r="P7" s="277">
        <v>70.096520560000002</v>
      </c>
      <c r="R7" s="261"/>
      <c r="S7" s="3"/>
    </row>
    <row r="8" spans="1:19" ht="12.75" customHeight="1" x14ac:dyDescent="0.35">
      <c r="A8" s="4"/>
      <c r="B8" s="4"/>
      <c r="C8" s="4"/>
      <c r="D8" s="4"/>
      <c r="E8" s="4"/>
      <c r="F8" s="4"/>
      <c r="G8" s="4"/>
      <c r="H8" s="4"/>
      <c r="I8" s="4"/>
      <c r="J8" s="4"/>
      <c r="K8" s="4"/>
      <c r="L8" s="179" t="s">
        <v>38</v>
      </c>
      <c r="M8" s="180">
        <v>2022</v>
      </c>
      <c r="N8" s="208">
        <v>8.9</v>
      </c>
      <c r="O8" s="208">
        <v>26.6</v>
      </c>
      <c r="P8" s="277">
        <v>73.130072380000001</v>
      </c>
      <c r="R8" s="261"/>
      <c r="S8" s="3"/>
    </row>
    <row r="9" spans="1:19" ht="12.75" customHeight="1" x14ac:dyDescent="0.35">
      <c r="A9" s="4"/>
      <c r="B9" s="4"/>
      <c r="C9" s="4"/>
      <c r="D9" s="4"/>
      <c r="E9" s="4"/>
      <c r="F9" s="4"/>
      <c r="G9" s="4"/>
      <c r="H9" s="4"/>
      <c r="I9" s="4"/>
      <c r="J9" s="4"/>
      <c r="K9" s="4"/>
      <c r="L9" s="201" t="s">
        <v>36</v>
      </c>
      <c r="M9" s="202">
        <v>2022</v>
      </c>
      <c r="N9" s="162">
        <v>8.1999999999999993</v>
      </c>
      <c r="O9" s="162">
        <v>22.6</v>
      </c>
      <c r="P9" s="277">
        <v>69.619357570000005</v>
      </c>
      <c r="R9" s="261"/>
      <c r="S9" s="3"/>
    </row>
    <row r="10" spans="1:19" ht="12.75" customHeight="1" x14ac:dyDescent="0.35">
      <c r="A10" s="4"/>
      <c r="B10" s="4"/>
      <c r="C10" s="4"/>
      <c r="D10" s="4"/>
      <c r="E10" s="4"/>
      <c r="F10" s="4"/>
      <c r="G10" s="4"/>
      <c r="H10" s="4"/>
      <c r="I10" s="4"/>
      <c r="J10" s="4"/>
      <c r="K10" s="4"/>
      <c r="L10" s="179" t="s">
        <v>11</v>
      </c>
      <c r="M10" s="180">
        <v>2022</v>
      </c>
      <c r="N10" s="208">
        <v>8.5</v>
      </c>
      <c r="O10" s="208">
        <v>19</v>
      </c>
      <c r="P10" s="277">
        <v>62.812263440000002</v>
      </c>
      <c r="R10" s="261"/>
      <c r="S10" s="3"/>
    </row>
    <row r="11" spans="1:19" ht="12.75" customHeight="1" x14ac:dyDescent="0.35">
      <c r="A11" s="4"/>
      <c r="B11" s="4"/>
      <c r="C11" s="4"/>
      <c r="D11" s="4"/>
      <c r="E11" s="4"/>
      <c r="F11" s="4"/>
      <c r="G11" s="4"/>
      <c r="H11" s="4"/>
      <c r="I11" s="4"/>
      <c r="J11" s="4"/>
      <c r="K11" s="4"/>
      <c r="L11" s="201" t="s">
        <v>44</v>
      </c>
      <c r="M11" s="202">
        <v>2024</v>
      </c>
      <c r="N11" s="162">
        <v>17.5</v>
      </c>
      <c r="O11" s="162">
        <v>18.899999999999999</v>
      </c>
      <c r="R11" s="261"/>
      <c r="S11" s="3"/>
    </row>
    <row r="12" spans="1:19" ht="12.75" customHeight="1" x14ac:dyDescent="0.35">
      <c r="A12" s="4"/>
      <c r="B12" s="4"/>
      <c r="C12" s="4"/>
      <c r="D12" s="4"/>
      <c r="E12" s="4"/>
      <c r="F12" s="4"/>
      <c r="G12" s="4"/>
      <c r="H12" s="4"/>
      <c r="I12" s="4"/>
      <c r="J12" s="4"/>
      <c r="K12" s="4"/>
      <c r="L12" s="179" t="s">
        <v>10</v>
      </c>
      <c r="M12" s="180">
        <v>2022</v>
      </c>
      <c r="N12" s="208">
        <v>12.3</v>
      </c>
      <c r="O12" s="208">
        <v>16.7</v>
      </c>
      <c r="P12" s="274"/>
      <c r="R12" s="261"/>
      <c r="S12" s="3"/>
    </row>
    <row r="13" spans="1:19" ht="12.75" customHeight="1" x14ac:dyDescent="0.35">
      <c r="A13" s="4"/>
      <c r="B13" s="4"/>
      <c r="C13" s="4"/>
      <c r="D13" s="4"/>
      <c r="E13" s="4"/>
      <c r="F13" s="4"/>
      <c r="G13" s="4"/>
      <c r="H13" s="4"/>
      <c r="I13" s="4"/>
      <c r="J13" s="4"/>
      <c r="K13" s="4"/>
      <c r="L13" s="202" t="s">
        <v>17</v>
      </c>
      <c r="M13" s="202">
        <v>2021</v>
      </c>
      <c r="N13" s="162">
        <v>13.9</v>
      </c>
      <c r="O13" s="162">
        <v>15.5</v>
      </c>
      <c r="R13" s="261"/>
      <c r="S13" s="3"/>
    </row>
    <row r="14" spans="1:19" ht="12.75" customHeight="1" x14ac:dyDescent="0.35">
      <c r="A14" s="4"/>
      <c r="B14" s="4"/>
      <c r="C14" s="4"/>
      <c r="D14" s="4"/>
      <c r="E14" s="4"/>
      <c r="F14" s="4"/>
      <c r="G14" s="4"/>
      <c r="H14" s="4"/>
      <c r="I14" s="4"/>
      <c r="J14" s="4"/>
      <c r="K14" s="4"/>
      <c r="L14" s="180" t="s">
        <v>23</v>
      </c>
      <c r="M14" s="180">
        <v>2023</v>
      </c>
      <c r="N14" s="208">
        <v>7.6929260450160797</v>
      </c>
      <c r="O14" s="208">
        <v>13.9</v>
      </c>
      <c r="R14" s="261"/>
      <c r="S14" s="3"/>
    </row>
    <row r="15" spans="1:19" ht="12.75" customHeight="1" x14ac:dyDescent="0.35">
      <c r="A15" s="4"/>
      <c r="B15" s="4"/>
      <c r="C15" s="4"/>
      <c r="D15" s="4"/>
      <c r="E15" s="4"/>
      <c r="F15" s="4"/>
      <c r="G15" s="4"/>
      <c r="H15" s="4"/>
      <c r="I15" s="4"/>
      <c r="J15" s="4"/>
      <c r="K15" s="4"/>
      <c r="L15" s="264" t="s">
        <v>18</v>
      </c>
      <c r="M15" s="265">
        <v>2023</v>
      </c>
      <c r="N15" s="266">
        <v>4.2128007351385097</v>
      </c>
      <c r="O15" s="266">
        <v>9.2135000725790803</v>
      </c>
      <c r="P15" s="278"/>
      <c r="R15" s="261"/>
      <c r="S15" s="3"/>
    </row>
    <row r="16" spans="1:19" ht="12.75" customHeight="1" x14ac:dyDescent="0.35">
      <c r="A16" s="4"/>
      <c r="B16" s="4"/>
      <c r="C16" s="4"/>
      <c r="D16" s="4"/>
      <c r="E16" s="4"/>
      <c r="F16" s="4"/>
      <c r="G16" s="4"/>
      <c r="H16" s="4"/>
      <c r="I16" s="4"/>
      <c r="J16" s="4"/>
      <c r="K16" s="4"/>
      <c r="L16" s="267" t="s">
        <v>30</v>
      </c>
      <c r="M16" s="267"/>
    </row>
    <row r="17" spans="1:18" ht="12.75" customHeight="1" x14ac:dyDescent="0.35">
      <c r="A17" s="4"/>
      <c r="B17" s="4"/>
      <c r="C17" s="4"/>
      <c r="D17" s="4"/>
      <c r="E17" s="4"/>
      <c r="F17" s="4"/>
      <c r="G17" s="4"/>
      <c r="H17" s="4"/>
      <c r="I17" s="4"/>
      <c r="J17" s="4"/>
      <c r="K17" s="4"/>
    </row>
    <row r="18" spans="1:18" ht="12.6" customHeight="1" x14ac:dyDescent="0.35">
      <c r="A18" s="4"/>
      <c r="B18" s="4"/>
      <c r="C18" s="4"/>
      <c r="D18" s="4"/>
      <c r="E18" s="4"/>
      <c r="F18" s="4"/>
      <c r="G18" s="4"/>
      <c r="H18" s="4"/>
      <c r="I18" s="4"/>
      <c r="J18" s="4"/>
      <c r="K18" s="4"/>
      <c r="L18" s="183" t="s">
        <v>5</v>
      </c>
      <c r="M18" s="173"/>
      <c r="N18" s="173"/>
      <c r="O18" s="173"/>
      <c r="Q18" s="173"/>
    </row>
    <row r="19" spans="1:18" ht="14.45" customHeight="1" x14ac:dyDescent="0.35">
      <c r="A19" s="4"/>
      <c r="B19" s="4"/>
      <c r="C19" s="4"/>
      <c r="D19" s="4"/>
      <c r="E19" s="4"/>
      <c r="F19" s="4"/>
      <c r="G19" s="4"/>
      <c r="H19" s="4"/>
      <c r="I19" s="4"/>
      <c r="J19" s="4"/>
      <c r="K19" s="4"/>
      <c r="L19" s="268" t="s">
        <v>76</v>
      </c>
      <c r="M19" s="268"/>
      <c r="N19" s="268"/>
      <c r="O19" s="268"/>
      <c r="P19" s="268"/>
      <c r="Q19" s="182"/>
    </row>
    <row r="20" spans="1:18" ht="14.45" customHeight="1" x14ac:dyDescent="0.35">
      <c r="A20" s="4"/>
      <c r="B20" s="4"/>
      <c r="C20" s="4"/>
      <c r="D20" s="4"/>
      <c r="E20" s="4"/>
      <c r="F20" s="4"/>
      <c r="G20" s="4"/>
      <c r="H20" s="4"/>
      <c r="I20" s="4"/>
      <c r="J20" s="4"/>
      <c r="K20" s="4"/>
      <c r="L20" s="268"/>
      <c r="M20" s="268"/>
      <c r="N20" s="268"/>
      <c r="O20" s="268"/>
      <c r="P20" s="268"/>
      <c r="Q20" s="182"/>
    </row>
    <row r="21" spans="1:18" ht="14.45" customHeight="1" x14ac:dyDescent="0.35">
      <c r="A21" s="4"/>
      <c r="B21" s="4"/>
      <c r="C21" s="4"/>
      <c r="D21" s="4"/>
      <c r="E21" s="4"/>
      <c r="F21" s="4"/>
      <c r="G21" s="4"/>
      <c r="H21" s="4"/>
      <c r="I21" s="4"/>
      <c r="J21" s="4"/>
      <c r="K21" s="4"/>
      <c r="L21" s="268"/>
      <c r="M21" s="268"/>
      <c r="N21" s="268"/>
      <c r="O21" s="268"/>
      <c r="P21" s="268"/>
      <c r="Q21" s="182"/>
    </row>
    <row r="22" spans="1:18" ht="14.45" customHeight="1" x14ac:dyDescent="0.35">
      <c r="A22" s="4"/>
      <c r="B22" s="4"/>
      <c r="C22" s="4"/>
      <c r="D22" s="4"/>
      <c r="E22" s="4"/>
      <c r="F22" s="4"/>
      <c r="G22" s="4"/>
      <c r="H22" s="4"/>
      <c r="I22" s="4"/>
      <c r="J22" s="4"/>
      <c r="K22" s="4"/>
      <c r="L22" s="268"/>
      <c r="M22" s="268"/>
      <c r="N22" s="268"/>
      <c r="O22" s="268"/>
      <c r="P22" s="268"/>
      <c r="Q22" s="182"/>
    </row>
    <row r="23" spans="1:18" ht="12.75" customHeight="1" x14ac:dyDescent="0.35">
      <c r="A23" s="4"/>
      <c r="B23" s="4"/>
      <c r="C23" s="4"/>
      <c r="D23" s="4"/>
      <c r="E23" s="4"/>
      <c r="F23" s="4"/>
      <c r="G23" s="4"/>
      <c r="H23" s="4"/>
      <c r="I23" s="4"/>
      <c r="J23" s="4"/>
      <c r="K23" s="4"/>
      <c r="L23" s="181"/>
      <c r="M23" s="182"/>
      <c r="N23" s="182"/>
      <c r="O23" s="182"/>
      <c r="P23" s="279"/>
      <c r="Q23" s="182"/>
    </row>
    <row r="24" spans="1:18" ht="12.75" customHeight="1" x14ac:dyDescent="0.35">
      <c r="A24" s="4"/>
      <c r="B24" s="4"/>
      <c r="C24" s="4"/>
      <c r="D24" s="4"/>
      <c r="E24" s="4"/>
      <c r="F24" s="4"/>
      <c r="G24" s="4"/>
      <c r="H24" s="4"/>
      <c r="I24" s="4"/>
      <c r="J24" s="21"/>
      <c r="K24" s="4"/>
      <c r="L24" s="183" t="s">
        <v>1</v>
      </c>
      <c r="O24" s="172"/>
    </row>
    <row r="25" spans="1:18" ht="12.75" customHeight="1" x14ac:dyDescent="0.35">
      <c r="A25" s="4"/>
      <c r="B25" s="4"/>
      <c r="C25" s="4"/>
      <c r="D25" s="4"/>
      <c r="E25" s="4"/>
      <c r="F25" s="4"/>
      <c r="G25" s="4"/>
      <c r="H25" s="4"/>
      <c r="I25" s="4"/>
      <c r="J25" s="4"/>
      <c r="K25" s="4"/>
      <c r="L25" s="175" t="s">
        <v>46</v>
      </c>
    </row>
    <row r="26" spans="1:18" ht="12.75" customHeight="1" x14ac:dyDescent="0.35">
      <c r="A26" s="4"/>
      <c r="B26" s="4"/>
      <c r="C26" s="4"/>
      <c r="D26" s="4"/>
      <c r="E26" s="4"/>
      <c r="F26" s="4"/>
      <c r="G26" s="4"/>
      <c r="H26" s="4"/>
      <c r="I26" s="4"/>
      <c r="J26" s="4"/>
      <c r="K26" s="4"/>
      <c r="L26" s="175" t="s">
        <v>13</v>
      </c>
    </row>
    <row r="27" spans="1:18" ht="12.75" customHeight="1" x14ac:dyDescent="0.35">
      <c r="A27" s="4"/>
      <c r="B27" s="4"/>
      <c r="C27" s="4"/>
      <c r="D27" s="4"/>
      <c r="E27" s="4"/>
      <c r="F27" s="4"/>
      <c r="G27" s="4"/>
      <c r="H27" s="4"/>
      <c r="I27" s="4"/>
      <c r="J27" s="4"/>
      <c r="K27" s="4"/>
      <c r="L27" s="171"/>
    </row>
    <row r="28" spans="1:18" ht="12.75" customHeight="1" x14ac:dyDescent="0.35">
      <c r="A28" s="4"/>
      <c r="B28" s="4"/>
      <c r="C28" s="4"/>
      <c r="D28" s="4"/>
      <c r="E28" s="4"/>
      <c r="F28" s="4"/>
      <c r="G28" s="4"/>
      <c r="H28" s="4"/>
      <c r="J28" s="4"/>
      <c r="K28" s="4"/>
      <c r="L28" s="171" t="s">
        <v>40</v>
      </c>
    </row>
    <row r="29" spans="1:18" ht="12.75" customHeight="1" x14ac:dyDescent="0.35">
      <c r="A29" s="7"/>
      <c r="B29" s="7"/>
      <c r="C29" s="7"/>
      <c r="D29" s="7"/>
      <c r="E29" s="7"/>
      <c r="F29" s="7"/>
      <c r="G29" s="7"/>
      <c r="H29" s="7"/>
      <c r="J29" s="4"/>
      <c r="K29" s="4"/>
      <c r="L29" s="175" t="s">
        <v>47</v>
      </c>
    </row>
    <row r="30" spans="1:18" ht="12.75" customHeight="1" x14ac:dyDescent="0.35">
      <c r="A30" s="4"/>
      <c r="B30" s="4"/>
      <c r="C30" s="4"/>
      <c r="D30" s="4"/>
      <c r="E30" s="4"/>
      <c r="F30" s="4"/>
      <c r="G30" s="4"/>
      <c r="H30" s="4"/>
      <c r="I30" s="31"/>
      <c r="J30" s="4"/>
      <c r="K30" s="4"/>
      <c r="L30" s="171" t="s">
        <v>42</v>
      </c>
    </row>
    <row r="31" spans="1:18" s="38" customFormat="1" ht="12.75" customHeight="1" x14ac:dyDescent="0.35">
      <c r="A31" s="150"/>
      <c r="B31" s="150"/>
      <c r="C31" s="150"/>
      <c r="D31" s="150"/>
      <c r="E31" s="150"/>
      <c r="F31" s="150"/>
      <c r="G31" s="150"/>
      <c r="H31" s="150"/>
      <c r="J31" s="150"/>
      <c r="K31" s="150"/>
      <c r="L31" s="269" t="s">
        <v>43</v>
      </c>
      <c r="M31" s="252"/>
      <c r="N31" s="252"/>
      <c r="O31" s="270"/>
      <c r="P31" s="276"/>
      <c r="Q31" s="252"/>
      <c r="R31" s="252"/>
    </row>
    <row r="32" spans="1:18" s="38" customFormat="1" ht="12.75" customHeight="1" x14ac:dyDescent="0.35">
      <c r="A32" s="150"/>
      <c r="B32" s="150"/>
      <c r="C32" s="150"/>
      <c r="D32" s="150"/>
      <c r="E32" s="150"/>
      <c r="F32" s="150"/>
      <c r="G32" s="150"/>
      <c r="H32" s="150"/>
      <c r="I32" s="150"/>
      <c r="J32" s="150"/>
      <c r="K32" s="150"/>
      <c r="L32" s="271" t="s">
        <v>77</v>
      </c>
      <c r="M32" s="252"/>
      <c r="N32" s="252"/>
      <c r="O32" s="270"/>
      <c r="P32" s="276"/>
      <c r="Q32" s="252"/>
      <c r="R32" s="252"/>
    </row>
    <row r="33" spans="1:11" ht="12.75" customHeight="1" x14ac:dyDescent="0.35">
      <c r="A33" s="4"/>
      <c r="B33" s="4"/>
      <c r="C33" s="4"/>
      <c r="D33" s="4"/>
      <c r="E33" s="4"/>
      <c r="F33" s="4"/>
      <c r="G33" s="4"/>
      <c r="H33" s="4"/>
      <c r="I33" s="4"/>
      <c r="J33" s="4"/>
      <c r="K33" s="4"/>
    </row>
    <row r="34" spans="1:11" ht="12.75" customHeight="1" x14ac:dyDescent="0.35">
      <c r="A34" s="8"/>
      <c r="B34" s="8"/>
      <c r="C34" s="8"/>
      <c r="D34" s="8"/>
      <c r="E34" s="8"/>
      <c r="F34" s="8"/>
      <c r="G34" s="8"/>
      <c r="H34" s="8"/>
      <c r="I34" s="8"/>
      <c r="J34" s="4"/>
      <c r="K34" s="4"/>
    </row>
    <row r="35" spans="1:11" ht="12.75" customHeight="1" x14ac:dyDescent="0.35">
      <c r="A35" s="8"/>
      <c r="B35" s="8"/>
      <c r="C35" s="8"/>
      <c r="D35" s="8"/>
      <c r="E35" s="8"/>
      <c r="F35" s="8"/>
      <c r="G35" s="8"/>
      <c r="H35" s="8"/>
      <c r="I35" s="8"/>
      <c r="J35" s="4"/>
      <c r="K35" s="4"/>
    </row>
    <row r="36" spans="1:11" ht="12.75" customHeight="1" x14ac:dyDescent="0.35">
      <c r="A36" s="8"/>
      <c r="B36" s="8"/>
      <c r="C36" s="8"/>
      <c r="D36" s="8"/>
      <c r="E36" s="8"/>
      <c r="F36" s="8"/>
      <c r="G36" s="8"/>
      <c r="H36" s="8"/>
      <c r="I36" s="8"/>
      <c r="J36" s="4"/>
      <c r="K36" s="4"/>
    </row>
    <row r="37" spans="1:11" ht="12.75" customHeight="1" x14ac:dyDescent="0.35">
      <c r="A37" s="8"/>
      <c r="B37" s="8"/>
      <c r="C37" s="8"/>
      <c r="D37" s="8"/>
      <c r="E37" s="8"/>
      <c r="F37" s="8"/>
      <c r="G37" s="8"/>
      <c r="H37" s="8"/>
      <c r="I37" s="8"/>
      <c r="J37" s="4"/>
      <c r="K37" s="4"/>
    </row>
    <row r="38" spans="1:11" ht="12.75" customHeight="1" x14ac:dyDescent="0.35">
      <c r="A38" s="8"/>
      <c r="B38" s="8"/>
      <c r="C38" s="8"/>
      <c r="D38" s="8"/>
      <c r="E38" s="8"/>
      <c r="F38" s="8"/>
      <c r="G38" s="8"/>
      <c r="H38" s="8"/>
      <c r="I38" s="8"/>
      <c r="J38" s="4"/>
      <c r="K38" s="4"/>
    </row>
    <row r="39" spans="1:11" ht="12.75" customHeight="1" x14ac:dyDescent="0.35">
      <c r="A39" s="8"/>
      <c r="B39" s="8"/>
      <c r="C39" s="8"/>
      <c r="D39" s="8"/>
      <c r="E39" s="8"/>
      <c r="F39" s="8"/>
      <c r="G39" s="8"/>
      <c r="H39" s="8"/>
      <c r="I39" s="8"/>
      <c r="J39" s="4"/>
      <c r="K39" s="4"/>
    </row>
    <row r="40" spans="1:11" ht="12.75" customHeight="1" x14ac:dyDescent="0.35">
      <c r="A40" s="8"/>
      <c r="B40" s="8"/>
      <c r="C40" s="8"/>
      <c r="D40" s="8"/>
      <c r="E40" s="8"/>
      <c r="F40" s="8"/>
      <c r="G40" s="8"/>
      <c r="H40" s="8"/>
      <c r="I40" s="8"/>
      <c r="J40" s="4"/>
      <c r="K40" s="4"/>
    </row>
    <row r="41" spans="1:11" ht="12.75" customHeight="1" x14ac:dyDescent="0.35">
      <c r="A41" s="8"/>
      <c r="B41" s="8"/>
      <c r="C41" s="8"/>
      <c r="D41" s="8"/>
      <c r="E41" s="8"/>
      <c r="F41" s="8"/>
      <c r="G41" s="8"/>
      <c r="H41" s="8"/>
      <c r="I41" s="8"/>
      <c r="J41" s="4"/>
      <c r="K41" s="4"/>
    </row>
    <row r="42" spans="1:11" ht="12.75" customHeight="1" x14ac:dyDescent="0.35">
      <c r="A42" s="8"/>
      <c r="B42" s="8"/>
      <c r="C42" s="8"/>
      <c r="D42" s="8"/>
      <c r="E42" s="8"/>
      <c r="F42" s="8"/>
      <c r="G42" s="8"/>
      <c r="H42" s="8"/>
      <c r="I42" s="8"/>
      <c r="J42" s="4"/>
      <c r="K42" s="4"/>
    </row>
    <row r="43" spans="1:11" ht="12.75" customHeight="1" x14ac:dyDescent="0.35">
      <c r="A43" s="8"/>
      <c r="B43" s="8"/>
      <c r="C43" s="8"/>
      <c r="D43" s="8"/>
      <c r="E43" s="8"/>
      <c r="F43" s="8"/>
      <c r="G43" s="8"/>
      <c r="H43" s="8"/>
      <c r="I43" s="8"/>
      <c r="J43" s="4"/>
      <c r="K43" s="4"/>
    </row>
    <row r="44" spans="1:11" ht="12.75" customHeight="1" x14ac:dyDescent="0.35">
      <c r="A44" s="8"/>
      <c r="B44" s="8"/>
      <c r="C44" s="8"/>
      <c r="D44" s="8"/>
      <c r="E44" s="8"/>
      <c r="F44" s="8"/>
      <c r="G44" s="8"/>
      <c r="H44" s="8"/>
      <c r="I44" s="8"/>
      <c r="J44" s="4"/>
      <c r="K44" s="4"/>
    </row>
    <row r="45" spans="1:11" ht="12.75" customHeight="1" x14ac:dyDescent="0.35">
      <c r="A45" s="8"/>
      <c r="B45" s="8"/>
      <c r="C45" s="8"/>
      <c r="D45" s="8"/>
      <c r="E45" s="8"/>
      <c r="F45" s="8"/>
      <c r="G45" s="8"/>
      <c r="H45" s="8"/>
      <c r="I45" s="8"/>
      <c r="J45" s="4"/>
      <c r="K45" s="4"/>
    </row>
    <row r="46" spans="1:11" ht="12.75" customHeight="1" x14ac:dyDescent="0.35">
      <c r="A46" s="8"/>
      <c r="B46" s="8"/>
      <c r="C46" s="8"/>
      <c r="D46" s="8"/>
      <c r="E46" s="8"/>
      <c r="F46" s="8"/>
      <c r="G46" s="8"/>
      <c r="H46" s="8"/>
      <c r="I46" s="8"/>
      <c r="J46" s="4"/>
      <c r="K46" s="4"/>
    </row>
    <row r="47" spans="1:11" ht="12.75" customHeight="1" x14ac:dyDescent="0.35">
      <c r="A47" s="8"/>
      <c r="B47" s="8"/>
      <c r="C47" s="8"/>
      <c r="D47" s="8"/>
      <c r="E47" s="8"/>
      <c r="F47" s="8"/>
      <c r="G47" s="8"/>
      <c r="H47" s="8"/>
      <c r="I47" s="8"/>
      <c r="J47" s="4"/>
      <c r="K47" s="4"/>
    </row>
    <row r="48" spans="1:11" x14ac:dyDescent="0.35">
      <c r="A48" s="8"/>
      <c r="B48" s="8"/>
      <c r="C48" s="8"/>
      <c r="D48" s="8"/>
      <c r="E48" s="8"/>
      <c r="F48" s="8"/>
      <c r="G48" s="8"/>
      <c r="H48" s="8"/>
      <c r="I48" s="8"/>
      <c r="J48" s="4"/>
      <c r="K48" s="7"/>
    </row>
    <row r="49" spans="1:11" ht="13.5" customHeight="1" x14ac:dyDescent="0.35">
      <c r="A49" s="8"/>
      <c r="B49" s="8"/>
      <c r="C49" s="8"/>
      <c r="D49" s="8"/>
      <c r="E49" s="8"/>
      <c r="F49" s="8"/>
      <c r="G49" s="8"/>
      <c r="H49" s="8"/>
      <c r="I49" s="8"/>
      <c r="J49" s="7"/>
      <c r="K49" s="4"/>
    </row>
    <row r="50" spans="1:11" ht="12.95" customHeight="1" x14ac:dyDescent="0.35">
      <c r="A50" s="8"/>
      <c r="B50" s="8"/>
      <c r="C50" s="8"/>
      <c r="D50" s="8"/>
      <c r="E50" s="8"/>
      <c r="F50" s="8"/>
      <c r="G50" s="8"/>
      <c r="H50" s="8"/>
      <c r="I50" s="8"/>
      <c r="J50" s="4"/>
      <c r="K50" s="4"/>
    </row>
    <row r="51" spans="1:11" x14ac:dyDescent="0.35">
      <c r="A51" s="8"/>
      <c r="B51" s="8"/>
      <c r="C51" s="8"/>
      <c r="D51" s="8"/>
      <c r="E51" s="8"/>
      <c r="F51" s="8"/>
      <c r="G51" s="8"/>
      <c r="H51" s="8"/>
      <c r="I51" s="8"/>
      <c r="J51" s="4"/>
      <c r="K51" s="4"/>
    </row>
    <row r="52" spans="1:11" x14ac:dyDescent="0.35">
      <c r="A52" s="8"/>
      <c r="B52" s="8"/>
      <c r="C52" s="8"/>
      <c r="D52" s="8"/>
      <c r="E52" s="8"/>
      <c r="F52" s="8"/>
      <c r="G52" s="8"/>
      <c r="H52" s="8"/>
      <c r="I52" s="8"/>
      <c r="J52" s="4"/>
      <c r="K52" s="4"/>
    </row>
    <row r="53" spans="1:11" ht="12.95" customHeight="1" x14ac:dyDescent="0.35">
      <c r="J53" s="4"/>
      <c r="K53" s="4"/>
    </row>
    <row r="54" spans="1:11" x14ac:dyDescent="0.35">
      <c r="J54" s="4"/>
      <c r="K54" s="4"/>
    </row>
    <row r="55" spans="1:11" x14ac:dyDescent="0.35">
      <c r="J55" s="4"/>
      <c r="K55" s="4"/>
    </row>
    <row r="56" spans="1:11" x14ac:dyDescent="0.35">
      <c r="J56" s="4"/>
      <c r="K56" s="4"/>
    </row>
    <row r="57" spans="1:11" ht="12.95" customHeight="1" x14ac:dyDescent="0.35">
      <c r="J57" s="4"/>
      <c r="K57" s="4"/>
    </row>
    <row r="58" spans="1:11" x14ac:dyDescent="0.35">
      <c r="J58" s="4"/>
      <c r="K58" s="4"/>
    </row>
    <row r="59" spans="1:11" x14ac:dyDescent="0.35">
      <c r="J59" s="4"/>
      <c r="K59" s="4"/>
    </row>
    <row r="60" spans="1:11" x14ac:dyDescent="0.35">
      <c r="J60" s="4"/>
      <c r="K60" s="4"/>
    </row>
    <row r="61" spans="1:11" ht="13.5" customHeight="1" x14ac:dyDescent="0.35">
      <c r="J61" s="4"/>
      <c r="K61" s="4"/>
    </row>
    <row r="62" spans="1:11" ht="13.5" customHeight="1" x14ac:dyDescent="0.35">
      <c r="J62" s="4"/>
      <c r="K62" s="4"/>
    </row>
    <row r="63" spans="1:11" ht="12.75" customHeight="1" x14ac:dyDescent="0.35">
      <c r="J63" s="4"/>
      <c r="K63" s="8"/>
    </row>
    <row r="64" spans="1:11" ht="12.75" customHeight="1" x14ac:dyDescent="0.35">
      <c r="J64" s="8"/>
      <c r="K64" s="8"/>
    </row>
    <row r="65" spans="10:11" ht="12.75" customHeight="1" x14ac:dyDescent="0.35">
      <c r="J65" s="8"/>
      <c r="K65" s="8"/>
    </row>
    <row r="66" spans="10:11" ht="12.75" customHeight="1" x14ac:dyDescent="0.35">
      <c r="J66" s="8"/>
    </row>
  </sheetData>
  <sortState xmlns:xlrd2="http://schemas.microsoft.com/office/spreadsheetml/2017/richdata2" ref="L4:P15">
    <sortCondition descending="1" ref="O4:O15"/>
  </sortState>
  <mergeCells count="4">
    <mergeCell ref="A1:I1"/>
    <mergeCell ref="A2:I2"/>
    <mergeCell ref="L1:Q1"/>
    <mergeCell ref="L19:P22"/>
  </mergeCells>
  <phoneticPr fontId="16" type="noConversion"/>
  <hyperlinks>
    <hyperlink ref="L32" r:id="rId1" display="Australia, Indonesia, Japan, Korea and New Zealand: OECD Employment Database" xr:uid="{2A77B183-0C16-4E49-B17C-F61619A6E2B7}"/>
  </hyperlinks>
  <pageMargins left="0.7086111307144165" right="0.7086111307144165" top="0.74777776002883911" bottom="0.74777776002883911" header="0.31486111879348755" footer="0.31486111879348755"/>
  <pageSetup paperSize="9" scale="56" orientation="landscape" r:id="rId2"/>
  <headerFooter>
    <oddHeader>&amp;L&amp;"맑은 고딕,Regular"OECD Family database (www.oecd.org/els/social/family/database.htm)&amp;R&amp;"맑은 고딕,Regular"Updated: 06-03-15</oddHeader>
    <oddFooter>&amp;C_x000D_&amp;1#&amp;"Calibri"&amp;10&amp;K0000FF Restricted Use - À usage restreint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A126-A8A0-4486-BFCE-C2308CD156BE}">
  <sheetPr>
    <tabColor rgb="FFFFFF00"/>
    <pageSetUpPr fitToPage="1"/>
  </sheetPr>
  <dimension ref="A1:N60"/>
  <sheetViews>
    <sheetView showGridLines="0" zoomScale="115" zoomScaleNormal="115" workbookViewId="0"/>
  </sheetViews>
  <sheetFormatPr defaultColWidth="8.86328125" defaultRowHeight="12.75" x14ac:dyDescent="0.35"/>
  <cols>
    <col min="1" max="1" width="15.86328125" style="97" bestFit="1" customWidth="1"/>
    <col min="2" max="10" width="8.86328125" style="97"/>
    <col min="11" max="11" width="12.1328125" style="97" customWidth="1"/>
    <col min="12" max="12" width="12.1328125" style="101" customWidth="1"/>
    <col min="13" max="16384" width="8.86328125" style="83"/>
  </cols>
  <sheetData>
    <row r="1" spans="1:14" ht="18.75" customHeight="1" x14ac:dyDescent="0.35">
      <c r="A1" s="105" t="s">
        <v>63</v>
      </c>
      <c r="B1" s="105"/>
      <c r="C1" s="105"/>
      <c r="D1" s="105"/>
      <c r="E1" s="105"/>
      <c r="F1" s="105"/>
      <c r="G1" s="105"/>
      <c r="H1" s="105"/>
      <c r="I1" s="105"/>
      <c r="J1" s="81"/>
    </row>
    <row r="2" spans="1:14" x14ac:dyDescent="0.35">
      <c r="A2" s="230" t="s">
        <v>60</v>
      </c>
      <c r="B2" s="230"/>
      <c r="C2" s="230"/>
      <c r="D2" s="230"/>
      <c r="E2" s="230"/>
      <c r="F2" s="230"/>
      <c r="G2" s="230"/>
      <c r="H2" s="230"/>
      <c r="I2" s="230"/>
      <c r="J2" s="82"/>
      <c r="K2" s="84"/>
      <c r="L2" s="84"/>
    </row>
    <row r="3" spans="1:14" x14ac:dyDescent="0.35">
      <c r="A3" s="86"/>
      <c r="B3" s="86"/>
      <c r="C3" s="86"/>
      <c r="D3" s="86"/>
      <c r="E3" s="86"/>
      <c r="F3" s="86"/>
      <c r="G3" s="86"/>
      <c r="H3" s="86"/>
      <c r="I3" s="86"/>
      <c r="J3" s="82"/>
      <c r="K3" s="53"/>
      <c r="L3" s="87"/>
      <c r="M3" s="87" t="s">
        <v>2</v>
      </c>
    </row>
    <row r="4" spans="1:14" x14ac:dyDescent="0.35">
      <c r="A4" s="86"/>
      <c r="B4" s="86"/>
      <c r="C4" s="86"/>
      <c r="D4" s="86"/>
      <c r="E4" s="86"/>
      <c r="F4" s="86"/>
      <c r="G4" s="86"/>
      <c r="H4" s="86"/>
      <c r="I4" s="86"/>
      <c r="J4" s="82"/>
      <c r="K4" s="88" t="s">
        <v>9</v>
      </c>
      <c r="L4" s="60">
        <v>74.8</v>
      </c>
      <c r="M4" s="148">
        <v>2021</v>
      </c>
    </row>
    <row r="5" spans="1:14" x14ac:dyDescent="0.35">
      <c r="A5" s="89"/>
      <c r="B5" s="89"/>
      <c r="C5" s="89"/>
      <c r="D5" s="89"/>
      <c r="E5" s="89"/>
      <c r="F5" s="89"/>
      <c r="G5" s="89"/>
      <c r="H5" s="89"/>
      <c r="I5" s="89"/>
      <c r="J5" s="62"/>
      <c r="K5" s="184" t="s">
        <v>10</v>
      </c>
      <c r="L5" s="185">
        <v>72.44</v>
      </c>
      <c r="M5" s="186">
        <v>2015</v>
      </c>
      <c r="N5" s="83" t="s">
        <v>90</v>
      </c>
    </row>
    <row r="6" spans="1:14" x14ac:dyDescent="0.35">
      <c r="A6" s="89"/>
      <c r="B6" s="89"/>
      <c r="C6" s="89"/>
      <c r="D6" s="89"/>
      <c r="E6" s="89"/>
      <c r="F6" s="89"/>
      <c r="G6" s="89"/>
      <c r="H6" s="89"/>
      <c r="I6" s="89"/>
      <c r="J6" s="62"/>
      <c r="K6" s="88" t="s">
        <v>36</v>
      </c>
      <c r="L6" s="60">
        <v>72.342390719216084</v>
      </c>
      <c r="M6" s="148">
        <v>2021</v>
      </c>
    </row>
    <row r="7" spans="1:14" x14ac:dyDescent="0.35">
      <c r="A7" s="89"/>
      <c r="B7" s="89"/>
      <c r="C7" s="89"/>
      <c r="D7" s="89"/>
      <c r="E7" s="89"/>
      <c r="F7" s="89"/>
      <c r="G7" s="89"/>
      <c r="H7" s="89"/>
      <c r="I7" s="89"/>
      <c r="J7" s="62"/>
      <c r="K7" s="184" t="s">
        <v>37</v>
      </c>
      <c r="L7" s="185">
        <v>72.176807600396657</v>
      </c>
      <c r="M7" s="186">
        <v>2021</v>
      </c>
    </row>
    <row r="8" spans="1:14" x14ac:dyDescent="0.35">
      <c r="A8" s="89"/>
      <c r="B8" s="89"/>
      <c r="C8" s="89"/>
      <c r="D8" s="89"/>
      <c r="E8" s="89"/>
      <c r="F8" s="89"/>
      <c r="G8" s="89"/>
      <c r="H8" s="89"/>
      <c r="I8" s="89"/>
      <c r="J8" s="62"/>
      <c r="K8" s="88" t="s">
        <v>38</v>
      </c>
      <c r="L8" s="60">
        <v>71.682506159802884</v>
      </c>
      <c r="M8" s="148">
        <v>2020</v>
      </c>
    </row>
    <row r="9" spans="1:14" x14ac:dyDescent="0.35">
      <c r="A9" s="89"/>
      <c r="B9" s="89"/>
      <c r="C9" s="89"/>
      <c r="D9" s="89"/>
      <c r="E9" s="89"/>
      <c r="F9" s="89"/>
      <c r="G9" s="89"/>
      <c r="H9" s="89"/>
      <c r="I9" s="89"/>
      <c r="J9" s="62"/>
      <c r="K9" s="184" t="s">
        <v>11</v>
      </c>
      <c r="L9" s="185">
        <v>56.2</v>
      </c>
      <c r="M9" s="186">
        <v>2021</v>
      </c>
    </row>
    <row r="10" spans="1:14" x14ac:dyDescent="0.35">
      <c r="A10" s="89"/>
      <c r="B10" s="89"/>
      <c r="C10" s="89"/>
      <c r="D10" s="89"/>
      <c r="E10" s="89"/>
      <c r="F10" s="89"/>
      <c r="G10" s="89"/>
      <c r="H10" s="89"/>
      <c r="I10" s="89"/>
      <c r="J10" s="62"/>
      <c r="K10" s="88" t="s">
        <v>16</v>
      </c>
      <c r="L10" s="60">
        <v>51.19</v>
      </c>
      <c r="M10" s="148">
        <v>2015</v>
      </c>
    </row>
    <row r="11" spans="1:14" x14ac:dyDescent="0.35">
      <c r="A11" s="89"/>
      <c r="B11" s="89"/>
      <c r="C11" s="89"/>
      <c r="D11" s="89"/>
      <c r="E11" s="89"/>
      <c r="F11" s="89"/>
      <c r="G11" s="89"/>
      <c r="H11" s="89"/>
      <c r="I11" s="89"/>
      <c r="J11" s="62"/>
      <c r="K11" s="62" t="s">
        <v>23</v>
      </c>
      <c r="L11" s="90"/>
      <c r="M11" s="149"/>
    </row>
    <row r="12" spans="1:14" x14ac:dyDescent="0.35">
      <c r="A12" s="89"/>
      <c r="B12" s="89"/>
      <c r="C12" s="89"/>
      <c r="D12" s="89"/>
      <c r="E12" s="89"/>
      <c r="F12" s="89"/>
      <c r="G12" s="89"/>
      <c r="H12" s="89"/>
      <c r="I12" s="89"/>
      <c r="J12" s="62"/>
      <c r="K12" s="88" t="s">
        <v>17</v>
      </c>
      <c r="L12" s="60"/>
      <c r="M12" s="148"/>
      <c r="N12" s="92"/>
    </row>
    <row r="13" spans="1:14" x14ac:dyDescent="0.35">
      <c r="A13" s="89"/>
      <c r="B13" s="89"/>
      <c r="C13" s="89"/>
      <c r="D13" s="89"/>
      <c r="E13" s="89"/>
      <c r="F13" s="89"/>
      <c r="G13" s="89"/>
      <c r="H13" s="89"/>
      <c r="I13" s="89"/>
      <c r="J13" s="62"/>
      <c r="K13" s="62" t="s">
        <v>44</v>
      </c>
      <c r="L13" s="90"/>
      <c r="M13" s="149"/>
      <c r="N13" s="94"/>
    </row>
    <row r="14" spans="1:14" x14ac:dyDescent="0.35">
      <c r="A14" s="89"/>
      <c r="B14" s="89"/>
      <c r="C14" s="89"/>
      <c r="D14" s="89"/>
      <c r="E14" s="89"/>
      <c r="F14" s="89"/>
      <c r="G14" s="89"/>
      <c r="H14" s="89"/>
      <c r="I14" s="89"/>
      <c r="J14" s="62"/>
      <c r="K14" s="88" t="s">
        <v>22</v>
      </c>
      <c r="L14" s="60"/>
      <c r="M14" s="148"/>
      <c r="N14" s="95"/>
    </row>
    <row r="15" spans="1:14" x14ac:dyDescent="0.35">
      <c r="A15" s="89"/>
      <c r="B15" s="89"/>
      <c r="C15" s="89"/>
      <c r="D15" s="89"/>
      <c r="E15" s="89"/>
      <c r="F15" s="89"/>
      <c r="G15" s="89"/>
      <c r="H15" s="89"/>
      <c r="I15" s="89"/>
      <c r="J15" s="62"/>
      <c r="K15" s="53" t="s">
        <v>18</v>
      </c>
      <c r="L15" s="64"/>
      <c r="M15" s="63"/>
      <c r="N15" s="95"/>
    </row>
    <row r="16" spans="1:14" x14ac:dyDescent="0.35">
      <c r="A16" s="89"/>
      <c r="B16" s="89"/>
      <c r="C16" s="89"/>
      <c r="D16" s="89"/>
      <c r="E16" s="89"/>
      <c r="F16" s="89"/>
      <c r="G16" s="89"/>
      <c r="H16" s="89"/>
      <c r="I16" s="89"/>
      <c r="J16" s="62"/>
      <c r="K16" s="50"/>
      <c r="L16" s="50"/>
      <c r="M16" s="91"/>
      <c r="N16" s="96"/>
    </row>
    <row r="17" spans="1:14" x14ac:dyDescent="0.35">
      <c r="A17" s="89"/>
      <c r="B17" s="89"/>
      <c r="C17" s="89"/>
      <c r="D17" s="89"/>
      <c r="E17" s="89"/>
      <c r="F17" s="89"/>
      <c r="G17" s="89"/>
      <c r="H17" s="89"/>
      <c r="I17" s="89"/>
      <c r="J17" s="62"/>
      <c r="K17" s="50"/>
      <c r="L17" s="50"/>
      <c r="M17" s="93"/>
      <c r="N17" s="93"/>
    </row>
    <row r="18" spans="1:14" x14ac:dyDescent="0.35">
      <c r="J18" s="62"/>
      <c r="K18" s="50"/>
      <c r="L18" s="50"/>
      <c r="M18" s="93"/>
      <c r="N18" s="93"/>
    </row>
    <row r="19" spans="1:14" x14ac:dyDescent="0.35">
      <c r="A19" s="231" t="s">
        <v>91</v>
      </c>
      <c r="B19" s="231"/>
      <c r="C19" s="231"/>
      <c r="D19" s="231"/>
      <c r="E19" s="231"/>
      <c r="F19" s="231"/>
      <c r="G19" s="231"/>
      <c r="H19" s="231"/>
      <c r="I19" s="231"/>
      <c r="J19" s="62"/>
      <c r="K19" s="50"/>
      <c r="L19" s="50"/>
      <c r="M19" s="85"/>
    </row>
    <row r="20" spans="1:14" x14ac:dyDescent="0.35">
      <c r="A20" s="231"/>
      <c r="B20" s="231"/>
      <c r="C20" s="231"/>
      <c r="D20" s="231"/>
      <c r="E20" s="231"/>
      <c r="F20" s="231"/>
      <c r="G20" s="231"/>
      <c r="H20" s="231"/>
      <c r="I20" s="231"/>
      <c r="J20" s="62"/>
      <c r="K20" s="50"/>
      <c r="L20" s="50"/>
      <c r="M20" s="85"/>
    </row>
    <row r="21" spans="1:14" x14ac:dyDescent="0.35">
      <c r="A21" s="231"/>
      <c r="B21" s="231"/>
      <c r="C21" s="231"/>
      <c r="D21" s="231"/>
      <c r="E21" s="231"/>
      <c r="F21" s="231"/>
      <c r="G21" s="231"/>
      <c r="H21" s="231"/>
      <c r="I21" s="231"/>
      <c r="J21" s="62"/>
      <c r="K21" s="50"/>
      <c r="L21" s="50"/>
      <c r="M21" s="85"/>
    </row>
    <row r="22" spans="1:14" ht="25.5" customHeight="1" x14ac:dyDescent="0.35">
      <c r="A22" s="231"/>
      <c r="B22" s="231"/>
      <c r="C22" s="231"/>
      <c r="D22" s="231"/>
      <c r="E22" s="231"/>
      <c r="F22" s="231"/>
      <c r="G22" s="231"/>
      <c r="H22" s="231"/>
      <c r="I22" s="231"/>
      <c r="J22" s="62"/>
      <c r="K22" s="50"/>
      <c r="L22" s="50"/>
      <c r="M22" s="85"/>
    </row>
    <row r="23" spans="1:14" x14ac:dyDescent="0.35">
      <c r="A23" s="96"/>
      <c r="B23" s="93"/>
      <c r="C23" s="93"/>
      <c r="D23" s="93"/>
      <c r="E23" s="93"/>
      <c r="F23" s="93"/>
      <c r="G23" s="93"/>
      <c r="H23" s="93"/>
      <c r="I23" s="93"/>
      <c r="J23" s="91"/>
      <c r="K23" s="47"/>
      <c r="L23" s="47"/>
    </row>
    <row r="24" spans="1:14" x14ac:dyDescent="0.35">
      <c r="A24" s="98" t="s">
        <v>24</v>
      </c>
      <c r="B24" s="93"/>
      <c r="C24" s="93"/>
      <c r="D24" s="93"/>
      <c r="E24" s="93"/>
      <c r="F24" s="93"/>
      <c r="G24" s="93"/>
      <c r="H24" s="93"/>
      <c r="I24" s="93"/>
      <c r="J24" s="91"/>
      <c r="K24" s="47"/>
      <c r="L24" s="47"/>
    </row>
    <row r="25" spans="1:14" s="97" customFormat="1" x14ac:dyDescent="0.35">
      <c r="A25" s="99" t="s">
        <v>92</v>
      </c>
      <c r="B25" s="93"/>
      <c r="C25" s="93"/>
      <c r="D25" s="100"/>
      <c r="E25" s="93"/>
      <c r="F25" s="93"/>
      <c r="G25" s="93"/>
      <c r="H25" s="93"/>
      <c r="I25" s="93"/>
      <c r="J25" s="91"/>
      <c r="L25" s="101"/>
      <c r="M25" s="83"/>
      <c r="N25" s="83"/>
    </row>
    <row r="26" spans="1:14" x14ac:dyDescent="0.35">
      <c r="A26" s="232" t="s">
        <v>61</v>
      </c>
      <c r="B26" s="233"/>
      <c r="C26" s="233"/>
      <c r="D26" s="233"/>
      <c r="E26" s="93"/>
      <c r="F26" s="93"/>
      <c r="G26" s="93"/>
      <c r="H26" s="93"/>
      <c r="I26" s="93"/>
      <c r="J26" s="91"/>
      <c r="K26" s="47"/>
      <c r="L26" s="47"/>
    </row>
    <row r="27" spans="1:14" s="97" customFormat="1" x14ac:dyDescent="0.35">
      <c r="A27" s="92" t="s">
        <v>62</v>
      </c>
      <c r="B27" s="93"/>
      <c r="C27" s="93"/>
      <c r="D27" s="100"/>
      <c r="E27" s="93"/>
      <c r="F27" s="93"/>
      <c r="G27" s="93"/>
      <c r="H27" s="93"/>
      <c r="I27" s="93"/>
      <c r="J27" s="91"/>
      <c r="L27" s="101"/>
      <c r="M27" s="83"/>
      <c r="N27" s="83"/>
    </row>
    <row r="28" spans="1:14" s="97" customFormat="1" x14ac:dyDescent="0.35">
      <c r="A28" s="62"/>
      <c r="B28" s="93"/>
      <c r="C28" s="93"/>
      <c r="D28" s="100"/>
      <c r="E28" s="93"/>
      <c r="F28" s="93"/>
      <c r="G28" s="93"/>
      <c r="H28" s="93"/>
      <c r="I28" s="93"/>
      <c r="J28" s="62"/>
      <c r="L28" s="101"/>
      <c r="M28" s="83"/>
      <c r="N28" s="83"/>
    </row>
    <row r="29" spans="1:14" s="97" customFormat="1" x14ac:dyDescent="0.35">
      <c r="A29" s="62"/>
      <c r="B29" s="62"/>
      <c r="C29" s="62"/>
      <c r="D29" s="102"/>
      <c r="E29" s="62"/>
      <c r="F29" s="62"/>
      <c r="G29" s="62"/>
      <c r="H29" s="62"/>
      <c r="I29" s="62"/>
      <c r="J29" s="62"/>
      <c r="L29" s="101"/>
      <c r="M29" s="83"/>
      <c r="N29" s="83"/>
    </row>
    <row r="30" spans="1:14" s="97" customFormat="1" x14ac:dyDescent="0.35">
      <c r="A30" s="95"/>
      <c r="B30" s="95"/>
      <c r="C30" s="95"/>
      <c r="D30" s="95"/>
      <c r="E30" s="95"/>
      <c r="F30" s="95"/>
      <c r="G30" s="95"/>
      <c r="H30" s="95"/>
      <c r="I30" s="95"/>
      <c r="J30" s="62"/>
      <c r="L30" s="101"/>
      <c r="M30" s="83"/>
      <c r="N30" s="83"/>
    </row>
    <row r="31" spans="1:14" s="97" customFormat="1" x14ac:dyDescent="0.35">
      <c r="A31" s="62"/>
      <c r="B31" s="62"/>
      <c r="C31" s="62"/>
      <c r="D31" s="62"/>
      <c r="E31" s="62"/>
      <c r="F31" s="62"/>
      <c r="G31" s="62"/>
      <c r="H31" s="62"/>
      <c r="I31" s="62"/>
      <c r="J31" s="62"/>
      <c r="L31" s="101"/>
      <c r="M31" s="83"/>
      <c r="N31" s="83"/>
    </row>
    <row r="32" spans="1:14" s="97" customFormat="1" x14ac:dyDescent="0.35">
      <c r="A32" s="62"/>
      <c r="B32" s="62"/>
      <c r="C32" s="62"/>
      <c r="D32" s="62"/>
      <c r="E32" s="62"/>
      <c r="F32" s="62"/>
      <c r="G32" s="62"/>
      <c r="H32" s="62"/>
      <c r="I32" s="62"/>
      <c r="J32" s="62"/>
      <c r="L32" s="101"/>
      <c r="M32" s="83"/>
      <c r="N32" s="83"/>
    </row>
    <row r="33" spans="1:14" s="97" customFormat="1" x14ac:dyDescent="0.35">
      <c r="A33" s="62"/>
      <c r="B33" s="62"/>
      <c r="C33" s="62"/>
      <c r="D33" s="62"/>
      <c r="E33" s="62"/>
      <c r="F33" s="62"/>
      <c r="G33" s="62"/>
      <c r="H33" s="62"/>
      <c r="I33" s="62"/>
      <c r="J33" s="62"/>
      <c r="L33" s="101"/>
      <c r="M33" s="83"/>
      <c r="N33" s="83"/>
    </row>
    <row r="34" spans="1:14" s="97" customFormat="1" x14ac:dyDescent="0.35">
      <c r="A34" s="62"/>
      <c r="B34" s="62"/>
      <c r="C34" s="62"/>
      <c r="D34" s="62"/>
      <c r="E34" s="62"/>
      <c r="F34" s="62"/>
      <c r="G34" s="62"/>
      <c r="H34" s="62"/>
      <c r="I34" s="62"/>
      <c r="J34" s="62"/>
      <c r="L34" s="101"/>
      <c r="M34" s="83"/>
      <c r="N34" s="83"/>
    </row>
    <row r="35" spans="1:14" s="97" customFormat="1" x14ac:dyDescent="0.35">
      <c r="A35" s="62"/>
      <c r="B35" s="62"/>
      <c r="C35" s="62"/>
      <c r="D35" s="62"/>
      <c r="E35" s="62"/>
      <c r="F35" s="62"/>
      <c r="G35" s="62"/>
      <c r="H35" s="62"/>
      <c r="I35" s="62"/>
      <c r="J35" s="62"/>
      <c r="L35" s="101"/>
      <c r="M35" s="83"/>
      <c r="N35" s="83"/>
    </row>
    <row r="36" spans="1:14" s="97" customFormat="1" x14ac:dyDescent="0.35">
      <c r="A36" s="62"/>
      <c r="B36" s="62"/>
      <c r="C36" s="62"/>
      <c r="D36" s="62"/>
      <c r="E36" s="62"/>
      <c r="F36" s="62"/>
      <c r="G36" s="62"/>
      <c r="H36" s="62"/>
      <c r="I36" s="62"/>
      <c r="J36" s="62"/>
      <c r="L36" s="101"/>
      <c r="M36" s="83"/>
      <c r="N36" s="83"/>
    </row>
    <row r="37" spans="1:14" s="97" customFormat="1" x14ac:dyDescent="0.35">
      <c r="A37" s="62"/>
      <c r="B37" s="62"/>
      <c r="C37" s="62"/>
      <c r="D37" s="62"/>
      <c r="E37" s="62"/>
      <c r="F37" s="62"/>
      <c r="G37" s="62"/>
      <c r="H37" s="62"/>
      <c r="I37" s="62"/>
      <c r="J37" s="62"/>
      <c r="L37" s="101"/>
      <c r="M37" s="83"/>
      <c r="N37" s="83"/>
    </row>
    <row r="38" spans="1:14" s="97" customFormat="1" x14ac:dyDescent="0.35">
      <c r="A38" s="62"/>
      <c r="B38" s="62"/>
      <c r="C38" s="62"/>
      <c r="D38" s="62"/>
      <c r="E38" s="62"/>
      <c r="F38" s="62"/>
      <c r="G38" s="62"/>
      <c r="H38" s="62"/>
      <c r="I38" s="62"/>
      <c r="J38" s="62"/>
      <c r="L38" s="101"/>
      <c r="M38" s="83"/>
      <c r="N38" s="83"/>
    </row>
    <row r="39" spans="1:14" s="97" customFormat="1" x14ac:dyDescent="0.35">
      <c r="A39" s="62"/>
      <c r="B39" s="62"/>
      <c r="C39" s="62"/>
      <c r="D39" s="62"/>
      <c r="E39" s="62"/>
      <c r="F39" s="62"/>
      <c r="G39" s="62"/>
      <c r="H39" s="62"/>
      <c r="I39" s="62"/>
      <c r="J39" s="91"/>
      <c r="L39" s="101"/>
      <c r="M39" s="83"/>
      <c r="N39" s="83"/>
    </row>
    <row r="40" spans="1:14" s="97" customFormat="1" x14ac:dyDescent="0.35">
      <c r="A40" s="62"/>
      <c r="B40" s="62"/>
      <c r="C40" s="62"/>
      <c r="D40" s="62"/>
      <c r="E40" s="62"/>
      <c r="F40" s="62"/>
      <c r="G40" s="62"/>
      <c r="H40" s="62"/>
      <c r="I40" s="62"/>
      <c r="J40" s="91"/>
      <c r="L40" s="101"/>
      <c r="M40" s="83"/>
      <c r="N40" s="83"/>
    </row>
    <row r="41" spans="1:14" s="97" customFormat="1" x14ac:dyDescent="0.35">
      <c r="A41" s="62"/>
      <c r="B41" s="62"/>
      <c r="C41" s="62"/>
      <c r="D41" s="62"/>
      <c r="E41" s="62"/>
      <c r="F41" s="62"/>
      <c r="G41" s="62"/>
      <c r="H41" s="62"/>
      <c r="I41" s="62"/>
      <c r="J41" s="91"/>
      <c r="L41" s="101"/>
      <c r="M41" s="83"/>
      <c r="N41" s="83"/>
    </row>
    <row r="42" spans="1:14" s="97" customFormat="1" x14ac:dyDescent="0.35">
      <c r="A42" s="62"/>
      <c r="B42" s="62"/>
      <c r="C42" s="62"/>
      <c r="D42" s="62"/>
      <c r="E42" s="62"/>
      <c r="F42" s="62"/>
      <c r="G42" s="62"/>
      <c r="H42" s="62"/>
      <c r="I42" s="62"/>
      <c r="J42" s="91"/>
      <c r="L42" s="101"/>
      <c r="M42" s="83"/>
      <c r="N42" s="83"/>
    </row>
    <row r="43" spans="1:14" s="97" customFormat="1" x14ac:dyDescent="0.35">
      <c r="A43" s="62"/>
      <c r="B43" s="62"/>
      <c r="C43" s="62"/>
      <c r="D43" s="62"/>
      <c r="E43" s="62"/>
      <c r="F43" s="62"/>
      <c r="G43" s="62"/>
      <c r="H43" s="62"/>
      <c r="I43" s="62"/>
      <c r="J43" s="103"/>
      <c r="L43" s="101"/>
      <c r="M43" s="83"/>
      <c r="N43" s="83"/>
    </row>
    <row r="44" spans="1:14" s="97" customFormat="1" x14ac:dyDescent="0.35">
      <c r="A44" s="62"/>
      <c r="B44" s="62"/>
      <c r="C44" s="62"/>
      <c r="D44" s="62"/>
      <c r="E44" s="62"/>
      <c r="F44" s="62"/>
      <c r="G44" s="62"/>
      <c r="H44" s="62"/>
      <c r="I44" s="62"/>
      <c r="J44" s="104"/>
      <c r="L44" s="101"/>
      <c r="M44" s="83"/>
      <c r="N44" s="83"/>
    </row>
    <row r="45" spans="1:14" s="97" customFormat="1" x14ac:dyDescent="0.35">
      <c r="A45" s="62"/>
      <c r="B45" s="62"/>
      <c r="C45" s="62"/>
      <c r="D45" s="62"/>
      <c r="E45" s="62"/>
      <c r="F45" s="62"/>
      <c r="G45" s="62"/>
      <c r="H45" s="62"/>
      <c r="I45" s="62"/>
      <c r="J45" s="104"/>
      <c r="L45" s="101"/>
      <c r="M45" s="83"/>
      <c r="N45" s="83"/>
    </row>
    <row r="46" spans="1:14" s="97" customFormat="1" x14ac:dyDescent="0.35">
      <c r="A46" s="104"/>
      <c r="B46" s="62"/>
      <c r="C46" s="62"/>
      <c r="D46" s="62"/>
      <c r="E46" s="62"/>
      <c r="F46" s="62"/>
      <c r="G46" s="62"/>
      <c r="H46" s="62"/>
      <c r="I46" s="62"/>
      <c r="J46" s="104"/>
      <c r="L46" s="101"/>
      <c r="M46" s="83"/>
      <c r="N46" s="83"/>
    </row>
    <row r="47" spans="1:14" s="97" customFormat="1" x14ac:dyDescent="0.35">
      <c r="A47" s="104"/>
      <c r="B47" s="62"/>
      <c r="C47" s="62"/>
      <c r="D47" s="62"/>
      <c r="E47" s="62"/>
      <c r="F47" s="62"/>
      <c r="G47" s="62"/>
      <c r="H47" s="62"/>
      <c r="I47" s="62"/>
      <c r="J47" s="104"/>
      <c r="L47" s="101"/>
      <c r="M47" s="83"/>
      <c r="N47" s="83"/>
    </row>
    <row r="48" spans="1:14" s="97" customFormat="1" x14ac:dyDescent="0.35">
      <c r="A48" s="104"/>
      <c r="B48" s="62"/>
      <c r="C48" s="62"/>
      <c r="D48" s="62"/>
      <c r="E48" s="62"/>
      <c r="F48" s="62"/>
      <c r="G48" s="62"/>
      <c r="H48" s="62"/>
      <c r="I48" s="62"/>
      <c r="J48" s="104"/>
      <c r="L48" s="101"/>
      <c r="M48" s="83"/>
      <c r="N48" s="83"/>
    </row>
    <row r="49" spans="1:14" s="97" customFormat="1" x14ac:dyDescent="0.35">
      <c r="A49" s="104"/>
      <c r="B49" s="104"/>
      <c r="C49" s="104"/>
      <c r="D49" s="104"/>
      <c r="E49" s="104"/>
      <c r="F49" s="104"/>
      <c r="G49" s="104"/>
      <c r="H49" s="104"/>
      <c r="I49" s="104"/>
      <c r="J49" s="104"/>
      <c r="L49" s="101"/>
      <c r="M49" s="83"/>
      <c r="N49" s="83"/>
    </row>
    <row r="50" spans="1:14" s="97" customFormat="1" x14ac:dyDescent="0.35">
      <c r="A50" s="104"/>
      <c r="B50" s="104"/>
      <c r="C50" s="104"/>
      <c r="D50" s="104"/>
      <c r="E50" s="104"/>
      <c r="F50" s="104"/>
      <c r="G50" s="104"/>
      <c r="H50" s="104"/>
      <c r="I50" s="104"/>
      <c r="J50" s="104"/>
      <c r="L50" s="101"/>
      <c r="M50" s="83"/>
      <c r="N50" s="83"/>
    </row>
    <row r="51" spans="1:14" s="97" customFormat="1" x14ac:dyDescent="0.35">
      <c r="A51" s="104"/>
      <c r="B51" s="104"/>
      <c r="C51" s="104"/>
      <c r="D51" s="104"/>
      <c r="E51" s="104"/>
      <c r="F51" s="104"/>
      <c r="G51" s="104"/>
      <c r="H51" s="104"/>
      <c r="I51" s="104"/>
      <c r="J51" s="104"/>
      <c r="L51" s="101"/>
      <c r="M51" s="83"/>
      <c r="N51" s="83"/>
    </row>
    <row r="52" spans="1:14" s="97" customFormat="1" x14ac:dyDescent="0.35">
      <c r="A52" s="104"/>
      <c r="B52" s="104"/>
      <c r="C52" s="104"/>
      <c r="D52" s="104"/>
      <c r="E52" s="104"/>
      <c r="F52" s="104"/>
      <c r="G52" s="104"/>
      <c r="H52" s="104"/>
      <c r="I52" s="104"/>
      <c r="J52" s="104"/>
      <c r="L52" s="101"/>
      <c r="M52" s="83"/>
      <c r="N52" s="83"/>
    </row>
    <row r="53" spans="1:14" s="97" customFormat="1" x14ac:dyDescent="0.35">
      <c r="A53" s="104"/>
      <c r="B53" s="104"/>
      <c r="C53" s="104"/>
      <c r="D53" s="104"/>
      <c r="E53" s="104"/>
      <c r="F53" s="104"/>
      <c r="G53" s="104"/>
      <c r="H53" s="104"/>
      <c r="I53" s="104"/>
      <c r="J53" s="104"/>
      <c r="L53" s="101"/>
      <c r="M53" s="83"/>
      <c r="N53" s="83"/>
    </row>
    <row r="54" spans="1:14" s="97" customFormat="1" x14ac:dyDescent="0.35">
      <c r="A54" s="104"/>
      <c r="B54" s="104"/>
      <c r="C54" s="104"/>
      <c r="D54" s="104"/>
      <c r="E54" s="104"/>
      <c r="F54" s="104"/>
      <c r="G54" s="104"/>
      <c r="H54" s="104"/>
      <c r="I54" s="104"/>
      <c r="J54" s="104"/>
      <c r="L54" s="101"/>
      <c r="M54" s="83"/>
      <c r="N54" s="83"/>
    </row>
    <row r="55" spans="1:14" s="97" customFormat="1" x14ac:dyDescent="0.35">
      <c r="A55" s="104"/>
      <c r="B55" s="104"/>
      <c r="C55" s="104"/>
      <c r="D55" s="104"/>
      <c r="E55" s="104"/>
      <c r="F55" s="104"/>
      <c r="G55" s="104"/>
      <c r="H55" s="104"/>
      <c r="I55" s="104"/>
      <c r="L55" s="101"/>
      <c r="M55" s="83"/>
      <c r="N55" s="83"/>
    </row>
    <row r="56" spans="1:14" s="97" customFormat="1" x14ac:dyDescent="0.35">
      <c r="A56" s="104"/>
      <c r="B56" s="104"/>
      <c r="C56" s="104"/>
      <c r="D56" s="104"/>
      <c r="E56" s="104"/>
      <c r="F56" s="104"/>
      <c r="G56" s="104"/>
      <c r="H56" s="104"/>
      <c r="I56" s="104"/>
      <c r="L56" s="101"/>
      <c r="M56" s="83"/>
      <c r="N56" s="83"/>
    </row>
    <row r="57" spans="1:14" s="97" customFormat="1" x14ac:dyDescent="0.35">
      <c r="A57" s="104"/>
      <c r="B57" s="104"/>
      <c r="C57" s="104"/>
      <c r="D57" s="104"/>
      <c r="E57" s="104"/>
      <c r="F57" s="104"/>
      <c r="G57" s="104"/>
      <c r="H57" s="104"/>
      <c r="I57" s="104"/>
      <c r="L57" s="101"/>
      <c r="M57" s="83"/>
      <c r="N57" s="83"/>
    </row>
    <row r="58" spans="1:14" s="97" customFormat="1" x14ac:dyDescent="0.35">
      <c r="B58" s="104"/>
      <c r="C58" s="104"/>
      <c r="D58" s="104"/>
      <c r="E58" s="104"/>
      <c r="F58" s="104"/>
      <c r="G58" s="104"/>
      <c r="H58" s="104"/>
      <c r="I58" s="104"/>
      <c r="L58" s="101"/>
      <c r="M58" s="83"/>
      <c r="N58" s="83"/>
    </row>
    <row r="59" spans="1:14" s="97" customFormat="1" x14ac:dyDescent="0.35">
      <c r="B59" s="104"/>
      <c r="C59" s="104"/>
      <c r="D59" s="104"/>
      <c r="E59" s="104"/>
      <c r="F59" s="104"/>
      <c r="G59" s="104"/>
      <c r="H59" s="104"/>
      <c r="I59" s="104"/>
      <c r="L59" s="101"/>
      <c r="M59" s="83"/>
      <c r="N59" s="83"/>
    </row>
    <row r="60" spans="1:14" s="97" customFormat="1" x14ac:dyDescent="0.35">
      <c r="B60" s="104"/>
      <c r="C60" s="104"/>
      <c r="D60" s="104"/>
      <c r="E60" s="104"/>
      <c r="F60" s="104"/>
      <c r="G60" s="104"/>
      <c r="H60" s="104"/>
      <c r="I60" s="104"/>
      <c r="L60" s="101"/>
      <c r="M60" s="83"/>
      <c r="N60" s="83"/>
    </row>
  </sheetData>
  <sortState xmlns:xlrd2="http://schemas.microsoft.com/office/spreadsheetml/2017/richdata2" ref="K4:M10">
    <sortCondition descending="1" ref="L4:L10"/>
  </sortState>
  <mergeCells count="3">
    <mergeCell ref="A2:I2"/>
    <mergeCell ref="A19:I22"/>
    <mergeCell ref="A26:D26"/>
  </mergeCells>
  <phoneticPr fontId="43"/>
  <hyperlinks>
    <hyperlink ref="A25" r:id="rId1" display="New Zealand and OECD-29 average: OECD Family Database Indicator LMF1.2" xr:uid="{A65ADF73-ED6A-4D25-8AF2-7DB265FA7AD5}"/>
  </hyperlinks>
  <pageMargins left="0.70866141732283472" right="0.70866141732283472" top="0.74803149606299213" bottom="0.74803149606299213" header="0.31496062992125984" footer="0.31496062992125984"/>
  <pageSetup paperSize="9" scale="58" orientation="landscape" r:id="rId2"/>
  <headerFooter>
    <oddHeader>&amp;LOECD Family database (http://www.oecd.org/els/family/database.htm)</oddHeader>
    <oddFooter>&amp;C_x000D_&amp;1#&amp;"Calibri"&amp;10&amp;K0000FF Restricted Use - À usage restreint</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61"/>
  <sheetViews>
    <sheetView showGridLines="0" zoomScaleNormal="100" zoomScaleSheetLayoutView="75" workbookViewId="0">
      <selection sqref="A1:I2"/>
    </sheetView>
  </sheetViews>
  <sheetFormatPr defaultColWidth="8.86328125" defaultRowHeight="12.75" x14ac:dyDescent="0.35"/>
  <cols>
    <col min="1" max="11" width="8.86328125" style="2"/>
    <col min="12" max="12" width="21.73046875" style="2" customWidth="1"/>
    <col min="13" max="15" width="8.3984375" style="2" customWidth="1"/>
    <col min="16" max="16" width="2.1328125" style="2" customWidth="1"/>
    <col min="17" max="18" width="8.3984375" style="2" customWidth="1"/>
    <col min="19" max="19" width="8.3984375" style="3" customWidth="1"/>
    <col min="20" max="20" width="5.86328125" style="2" customWidth="1"/>
    <col min="21" max="16384" width="8.86328125" style="2"/>
  </cols>
  <sheetData>
    <row r="1" spans="1:20" ht="16.5" customHeight="1" x14ac:dyDescent="0.35">
      <c r="A1" s="234" t="s">
        <v>98</v>
      </c>
      <c r="B1" s="234"/>
      <c r="C1" s="234"/>
      <c r="D1" s="234"/>
      <c r="E1" s="234"/>
      <c r="F1" s="234"/>
      <c r="G1" s="234"/>
      <c r="H1" s="234"/>
      <c r="I1" s="234"/>
      <c r="J1" s="6"/>
      <c r="K1" s="6"/>
      <c r="L1" s="229" t="s">
        <v>80</v>
      </c>
      <c r="M1" s="229"/>
      <c r="N1" s="229"/>
      <c r="O1" s="229"/>
      <c r="P1" s="229"/>
      <c r="Q1" s="218"/>
      <c r="R1" s="218"/>
      <c r="S1" s="218"/>
    </row>
    <row r="2" spans="1:20" ht="14.25" customHeight="1" thickBot="1" x14ac:dyDescent="0.4">
      <c r="A2" s="234"/>
      <c r="B2" s="234"/>
      <c r="C2" s="234"/>
      <c r="D2" s="234"/>
      <c r="E2" s="234"/>
      <c r="F2" s="234"/>
      <c r="G2" s="234"/>
      <c r="H2" s="234"/>
      <c r="I2" s="234"/>
      <c r="J2" s="6"/>
      <c r="K2" s="6"/>
      <c r="L2" s="225" t="s">
        <v>99</v>
      </c>
      <c r="M2" s="225"/>
      <c r="N2" s="225"/>
      <c r="O2" s="225"/>
      <c r="P2" s="225"/>
      <c r="Q2" s="225"/>
      <c r="R2" s="225"/>
      <c r="S2" s="225"/>
      <c r="T2" s="225"/>
    </row>
    <row r="3" spans="1:20" ht="14.25" customHeight="1" x14ac:dyDescent="0.35">
      <c r="A3" s="42" t="s">
        <v>55</v>
      </c>
      <c r="J3" s="6"/>
      <c r="K3" s="6"/>
      <c r="L3" s="12"/>
      <c r="M3" s="235" t="s">
        <v>34</v>
      </c>
      <c r="N3" s="235"/>
      <c r="O3" s="235"/>
      <c r="P3" s="12"/>
      <c r="Q3" s="235" t="s">
        <v>45</v>
      </c>
      <c r="R3" s="235"/>
      <c r="S3" s="235"/>
    </row>
    <row r="4" spans="1:20" ht="25.5" x14ac:dyDescent="0.35">
      <c r="J4" s="6"/>
      <c r="K4" s="6"/>
      <c r="L4" s="14"/>
      <c r="M4" s="17">
        <v>2005</v>
      </c>
      <c r="N4" s="17">
        <v>2022</v>
      </c>
      <c r="O4" s="18" t="s">
        <v>54</v>
      </c>
      <c r="P4" s="17"/>
      <c r="Q4" s="17">
        <v>2005</v>
      </c>
      <c r="R4" s="17">
        <v>2022</v>
      </c>
      <c r="S4" s="18" t="s">
        <v>54</v>
      </c>
    </row>
    <row r="5" spans="1:20" ht="14.25" customHeight="1" x14ac:dyDescent="0.35">
      <c r="J5" s="6"/>
      <c r="K5" s="6"/>
      <c r="L5" s="176" t="s">
        <v>48</v>
      </c>
      <c r="M5" s="207">
        <v>16.899999999999999</v>
      </c>
      <c r="N5" s="207">
        <v>14.8</v>
      </c>
      <c r="O5" s="162">
        <v>-2.0999999999999979</v>
      </c>
      <c r="P5" s="207"/>
      <c r="Q5" s="207">
        <v>11.39</v>
      </c>
      <c r="R5" s="207">
        <v>25.9</v>
      </c>
      <c r="S5" s="162">
        <v>14.509999999999998</v>
      </c>
      <c r="T5" s="178"/>
    </row>
    <row r="6" spans="1:20" ht="12.75" customHeight="1" x14ac:dyDescent="0.35">
      <c r="J6" s="4"/>
      <c r="K6" s="4"/>
      <c r="L6" s="179" t="s">
        <v>11</v>
      </c>
      <c r="M6" s="208">
        <v>5.3917946590000003</v>
      </c>
      <c r="N6" s="208">
        <v>8.4836622940000002</v>
      </c>
      <c r="O6" s="208">
        <v>3.0918676349999998</v>
      </c>
      <c r="P6" s="208"/>
      <c r="Q6" s="208">
        <v>11.428408579999999</v>
      </c>
      <c r="R6" s="208">
        <v>18.965533659999998</v>
      </c>
      <c r="S6" s="208">
        <v>7.5371250799999991</v>
      </c>
      <c r="T6" s="178"/>
    </row>
    <row r="7" spans="1:20" ht="12.75" customHeight="1" x14ac:dyDescent="0.35">
      <c r="J7" s="4"/>
      <c r="K7" s="4"/>
      <c r="L7" s="201" t="s">
        <v>9</v>
      </c>
      <c r="M7" s="162">
        <v>6.6288444310000001</v>
      </c>
      <c r="N7" s="162">
        <v>10.8</v>
      </c>
      <c r="O7" s="162">
        <v>4.1711555690000006</v>
      </c>
      <c r="P7" s="162"/>
      <c r="Q7" s="162">
        <v>30.578859059999999</v>
      </c>
      <c r="R7" s="162">
        <v>35.700000000000003</v>
      </c>
      <c r="S7" s="162">
        <v>5.1211409400000036</v>
      </c>
      <c r="T7" s="178"/>
    </row>
    <row r="8" spans="1:20" ht="12.75" customHeight="1" x14ac:dyDescent="0.35">
      <c r="J8" s="4"/>
      <c r="K8" s="4"/>
      <c r="L8" s="179" t="s">
        <v>17</v>
      </c>
      <c r="M8" s="208">
        <v>11.98022397519158</v>
      </c>
      <c r="N8" s="208">
        <v>13.9</v>
      </c>
      <c r="O8" s="208">
        <v>1.9197760248084208</v>
      </c>
      <c r="P8" s="208"/>
      <c r="Q8" s="208">
        <v>14.132964476398433</v>
      </c>
      <c r="R8" s="208">
        <v>15.538371790931665</v>
      </c>
      <c r="S8" s="208">
        <v>1.4054073145332318</v>
      </c>
      <c r="T8" s="178"/>
    </row>
    <row r="9" spans="1:20" ht="12.75" customHeight="1" x14ac:dyDescent="0.35">
      <c r="J9" s="4"/>
      <c r="K9" s="4"/>
      <c r="L9" s="201" t="s">
        <v>16</v>
      </c>
      <c r="M9" s="162">
        <v>26.1</v>
      </c>
      <c r="N9" s="162">
        <v>32.4</v>
      </c>
      <c r="O9" s="162">
        <v>6.2999999999999972</v>
      </c>
      <c r="P9" s="162"/>
      <c r="Q9" s="162">
        <v>46</v>
      </c>
      <c r="R9" s="162">
        <v>47.4</v>
      </c>
      <c r="S9" s="162">
        <v>1.3999999999999986</v>
      </c>
      <c r="T9" s="178"/>
    </row>
    <row r="10" spans="1:20" ht="12.75" customHeight="1" x14ac:dyDescent="0.35">
      <c r="J10" s="4"/>
      <c r="K10" s="4"/>
      <c r="L10" s="179" t="s">
        <v>23</v>
      </c>
      <c r="M10" s="208">
        <v>5.6</v>
      </c>
      <c r="N10" s="208">
        <v>7.7</v>
      </c>
      <c r="O10" s="208">
        <v>2.1000000000000005</v>
      </c>
      <c r="P10" s="208"/>
      <c r="Q10" s="208">
        <v>13.9</v>
      </c>
      <c r="R10" s="208">
        <v>14.3687863440255</v>
      </c>
      <c r="S10" s="208">
        <v>0.46878634402549935</v>
      </c>
      <c r="T10" s="178"/>
    </row>
    <row r="11" spans="1:20" ht="12.75" customHeight="1" x14ac:dyDescent="0.35">
      <c r="J11" s="4"/>
      <c r="K11" s="4"/>
      <c r="L11" s="209" t="s">
        <v>10</v>
      </c>
      <c r="M11" s="210">
        <v>1.59</v>
      </c>
      <c r="N11" s="211">
        <v>1.98</v>
      </c>
      <c r="O11" s="210">
        <v>0.3899999999999999</v>
      </c>
      <c r="P11" s="211"/>
      <c r="Q11" s="210">
        <v>3.34</v>
      </c>
      <c r="R11" s="211">
        <v>3.71</v>
      </c>
      <c r="S11" s="210">
        <v>0.37000000000000011</v>
      </c>
      <c r="T11" s="178"/>
    </row>
    <row r="12" spans="1:20" ht="12.75" customHeight="1" x14ac:dyDescent="0.35">
      <c r="J12" s="4"/>
      <c r="K12" s="4"/>
      <c r="L12" s="212" t="s">
        <v>22</v>
      </c>
      <c r="M12" s="213">
        <v>3.31</v>
      </c>
      <c r="N12" s="213">
        <v>1.91</v>
      </c>
      <c r="O12" s="208">
        <v>-1.4000000000000001</v>
      </c>
      <c r="P12" s="213"/>
      <c r="Q12" s="213">
        <v>5.62</v>
      </c>
      <c r="R12" s="213">
        <v>4.62</v>
      </c>
      <c r="S12" s="208">
        <v>-1</v>
      </c>
      <c r="T12" s="178"/>
    </row>
    <row r="13" spans="1:20" ht="12.75" customHeight="1" x14ac:dyDescent="0.35">
      <c r="J13" s="4"/>
      <c r="K13" s="4"/>
      <c r="L13" s="201" t="s">
        <v>36</v>
      </c>
      <c r="M13" s="162">
        <v>6.7788863749999999</v>
      </c>
      <c r="N13" s="162">
        <v>8.1719222069999997</v>
      </c>
      <c r="O13" s="162">
        <v>1.3930358319999998</v>
      </c>
      <c r="P13" s="162"/>
      <c r="Q13" s="162">
        <v>24.47230579</v>
      </c>
      <c r="R13" s="162">
        <v>22.620564550000001</v>
      </c>
      <c r="S13" s="162">
        <v>-1.8517412399999991</v>
      </c>
      <c r="T13" s="178"/>
    </row>
    <row r="14" spans="1:20" ht="12.75" customHeight="1" x14ac:dyDescent="0.35">
      <c r="J14" s="4"/>
      <c r="K14" s="4"/>
      <c r="L14" s="179" t="s">
        <v>37</v>
      </c>
      <c r="M14" s="208">
        <v>11.331573260000001</v>
      </c>
      <c r="N14" s="208">
        <v>14.5</v>
      </c>
      <c r="O14" s="208">
        <v>3.1684267399999992</v>
      </c>
      <c r="P14" s="208"/>
      <c r="Q14" s="208">
        <v>38.389029090000001</v>
      </c>
      <c r="R14" s="208">
        <v>32.5</v>
      </c>
      <c r="S14" s="208">
        <v>-5.8890290900000011</v>
      </c>
      <c r="T14" s="178"/>
    </row>
    <row r="15" spans="1:20" ht="12.75" customHeight="1" x14ac:dyDescent="0.35">
      <c r="J15" s="4"/>
      <c r="K15" s="4"/>
      <c r="L15" s="201" t="s">
        <v>18</v>
      </c>
      <c r="M15" s="162">
        <v>14.1</v>
      </c>
      <c r="N15" s="162">
        <v>7.5</v>
      </c>
      <c r="O15" s="162">
        <v>-6.6</v>
      </c>
      <c r="P15" s="162"/>
      <c r="Q15" s="162">
        <v>19.899999999999999</v>
      </c>
      <c r="R15" s="162">
        <v>12.2</v>
      </c>
      <c r="S15" s="162">
        <v>-7.6999999999999993</v>
      </c>
      <c r="T15" s="214"/>
    </row>
    <row r="16" spans="1:20" ht="12.75" customHeight="1" x14ac:dyDescent="0.35">
      <c r="J16" s="4"/>
      <c r="K16" s="4"/>
      <c r="L16" s="158" t="s">
        <v>38</v>
      </c>
      <c r="M16" s="215">
        <v>9.1119332889999995</v>
      </c>
      <c r="N16" s="215">
        <v>8.9344322080000005</v>
      </c>
      <c r="O16" s="215">
        <v>-0.17750108099999906</v>
      </c>
      <c r="P16" s="215"/>
      <c r="Q16" s="215">
        <v>34.512234280000001</v>
      </c>
      <c r="R16" s="215">
        <v>26.610264189999999</v>
      </c>
      <c r="S16" s="215">
        <v>-7.9019700900000025</v>
      </c>
      <c r="T16" s="172"/>
    </row>
    <row r="17" spans="10:20" ht="12.75" customHeight="1" x14ac:dyDescent="0.35">
      <c r="J17" s="4"/>
      <c r="K17" s="4"/>
      <c r="L17" s="40"/>
      <c r="M17" s="40"/>
      <c r="N17" s="40"/>
      <c r="O17" s="40"/>
      <c r="P17" s="40"/>
      <c r="Q17" s="40"/>
      <c r="R17" s="38"/>
      <c r="S17" s="40"/>
    </row>
    <row r="18" spans="10:20" ht="12.75" customHeight="1" x14ac:dyDescent="0.35">
      <c r="J18" s="4"/>
      <c r="K18" s="4"/>
      <c r="S18" s="2"/>
    </row>
    <row r="19" spans="10:20" ht="12.75" customHeight="1" x14ac:dyDescent="0.35">
      <c r="J19" s="4"/>
      <c r="K19" s="4"/>
      <c r="L19" s="25" t="s">
        <v>5</v>
      </c>
      <c r="S19" s="11"/>
      <c r="T19" s="11"/>
    </row>
    <row r="20" spans="10:20" ht="79.5" customHeight="1" x14ac:dyDescent="0.35">
      <c r="J20" s="4"/>
      <c r="K20" s="4"/>
      <c r="L20" s="216" t="s">
        <v>89</v>
      </c>
      <c r="M20" s="216"/>
      <c r="N20" s="216"/>
      <c r="O20" s="216"/>
      <c r="P20" s="216"/>
      <c r="Q20" s="216"/>
      <c r="R20" s="216"/>
      <c r="S20" s="216"/>
      <c r="T20" s="216"/>
    </row>
    <row r="21" spans="10:20" ht="12.75" customHeight="1" x14ac:dyDescent="0.35">
      <c r="J21" s="4"/>
      <c r="K21" s="4"/>
      <c r="L21" s="32"/>
      <c r="S21" s="2"/>
    </row>
    <row r="22" spans="10:20" ht="12.75" customHeight="1" x14ac:dyDescent="0.35">
      <c r="J22" s="4"/>
      <c r="K22" s="4"/>
      <c r="L22" s="25" t="s">
        <v>1</v>
      </c>
      <c r="S22" s="2"/>
    </row>
    <row r="23" spans="10:20" ht="12.75" customHeight="1" x14ac:dyDescent="0.35">
      <c r="J23" s="4"/>
      <c r="K23" s="4"/>
      <c r="L23" s="23" t="s">
        <v>84</v>
      </c>
      <c r="S23" s="2"/>
    </row>
    <row r="24" spans="10:20" ht="12.75" customHeight="1" x14ac:dyDescent="0.35">
      <c r="J24" s="4"/>
      <c r="K24" s="4"/>
      <c r="L24" s="23" t="s">
        <v>14</v>
      </c>
    </row>
    <row r="25" spans="10:20" ht="12.75" customHeight="1" x14ac:dyDescent="0.35">
      <c r="J25" s="4"/>
      <c r="K25" s="4"/>
      <c r="L25" s="23" t="s">
        <v>13</v>
      </c>
    </row>
    <row r="26" spans="10:20" ht="12.75" customHeight="1" x14ac:dyDescent="0.35">
      <c r="J26" s="4"/>
      <c r="K26" s="4"/>
      <c r="L26" s="1" t="s">
        <v>50</v>
      </c>
    </row>
    <row r="27" spans="10:20" ht="12.75" customHeight="1" x14ac:dyDescent="0.35">
      <c r="J27" s="4"/>
      <c r="K27" s="4"/>
      <c r="L27" s="23" t="s">
        <v>49</v>
      </c>
    </row>
    <row r="28" spans="10:20" ht="12.75" customHeight="1" x14ac:dyDescent="0.35">
      <c r="J28" s="4"/>
      <c r="K28" s="4"/>
      <c r="L28" s="23" t="s">
        <v>47</v>
      </c>
    </row>
    <row r="29" spans="10:20" ht="12.75" customHeight="1" x14ac:dyDescent="0.35">
      <c r="J29" s="4"/>
      <c r="K29" s="4"/>
      <c r="L29" s="1" t="s">
        <v>42</v>
      </c>
    </row>
    <row r="30" spans="10:20" ht="12.75" customHeight="1" x14ac:dyDescent="0.35">
      <c r="J30" s="4"/>
      <c r="K30" s="4"/>
      <c r="L30" s="23" t="s">
        <v>105</v>
      </c>
    </row>
    <row r="31" spans="10:20" ht="12.75" customHeight="1" x14ac:dyDescent="0.35">
      <c r="J31" s="4"/>
      <c r="K31" s="4"/>
    </row>
    <row r="32" spans="10:20" ht="12.75" customHeight="1" x14ac:dyDescent="0.35">
      <c r="J32" s="4"/>
      <c r="K32" s="4"/>
    </row>
    <row r="33" spans="10:11" ht="12.75" customHeight="1" x14ac:dyDescent="0.35">
      <c r="J33" s="4"/>
      <c r="K33" s="4"/>
    </row>
    <row r="34" spans="10:11" ht="12.75" customHeight="1" x14ac:dyDescent="0.35">
      <c r="J34" s="4"/>
      <c r="K34" s="4"/>
    </row>
    <row r="35" spans="10:11" ht="12.75" customHeight="1" x14ac:dyDescent="0.35">
      <c r="J35" s="4"/>
      <c r="K35" s="4"/>
    </row>
    <row r="36" spans="10:11" ht="12.75" customHeight="1" x14ac:dyDescent="0.35">
      <c r="J36" s="4"/>
      <c r="K36" s="4"/>
    </row>
    <row r="37" spans="10:11" ht="12.75" customHeight="1" x14ac:dyDescent="0.35">
      <c r="J37" s="4"/>
      <c r="K37" s="4"/>
    </row>
    <row r="38" spans="10:11" ht="12.75" customHeight="1" x14ac:dyDescent="0.35">
      <c r="J38" s="4"/>
      <c r="K38" s="4"/>
    </row>
    <row r="39" spans="10:11" ht="12.75" customHeight="1" x14ac:dyDescent="0.35">
      <c r="J39" s="4"/>
      <c r="K39" s="4"/>
    </row>
    <row r="40" spans="10:11" ht="12.75" customHeight="1" x14ac:dyDescent="0.35">
      <c r="J40" s="4"/>
      <c r="K40" s="4"/>
    </row>
    <row r="41" spans="10:11" ht="12.75" customHeight="1" x14ac:dyDescent="0.35">
      <c r="J41" s="4"/>
      <c r="K41" s="4"/>
    </row>
    <row r="42" spans="10:11" ht="12.75" customHeight="1" x14ac:dyDescent="0.35">
      <c r="J42" s="4"/>
      <c r="K42" s="4"/>
    </row>
    <row r="43" spans="10:11" ht="12.75" customHeight="1" x14ac:dyDescent="0.35">
      <c r="J43" s="4"/>
      <c r="K43" s="4"/>
    </row>
    <row r="44" spans="10:11" ht="12.75" customHeight="1" x14ac:dyDescent="0.35">
      <c r="J44" s="4"/>
      <c r="K44" s="4"/>
    </row>
    <row r="45" spans="10:11" ht="12.75" customHeight="1" x14ac:dyDescent="0.35">
      <c r="J45" s="4"/>
      <c r="K45" s="4"/>
    </row>
    <row r="46" spans="10:11" x14ac:dyDescent="0.35">
      <c r="J46" s="4"/>
      <c r="K46" s="4"/>
    </row>
    <row r="47" spans="10:11" ht="13.5" customHeight="1" x14ac:dyDescent="0.35">
      <c r="J47" s="7"/>
      <c r="K47" s="7"/>
    </row>
    <row r="48" spans="10:11" ht="12.95" customHeight="1" x14ac:dyDescent="0.35">
      <c r="J48" s="4"/>
      <c r="K48" s="4"/>
    </row>
    <row r="49" spans="10:11" x14ac:dyDescent="0.35">
      <c r="J49" s="4"/>
      <c r="K49" s="4"/>
    </row>
    <row r="50" spans="10:11" ht="12.95" customHeight="1" x14ac:dyDescent="0.35">
      <c r="J50" s="4"/>
      <c r="K50" s="4"/>
    </row>
    <row r="51" spans="10:11" x14ac:dyDescent="0.35">
      <c r="J51" s="4"/>
      <c r="K51" s="4"/>
    </row>
    <row r="52" spans="10:11" x14ac:dyDescent="0.35">
      <c r="J52" s="4"/>
      <c r="K52" s="4"/>
    </row>
    <row r="53" spans="10:11" ht="12.95" customHeight="1" x14ac:dyDescent="0.35">
      <c r="J53" s="4"/>
      <c r="K53" s="4"/>
    </row>
    <row r="54" spans="10:11" x14ac:dyDescent="0.35">
      <c r="J54" s="4"/>
      <c r="K54" s="4"/>
    </row>
    <row r="55" spans="10:11" x14ac:dyDescent="0.35">
      <c r="J55" s="4"/>
      <c r="K55" s="4"/>
    </row>
    <row r="56" spans="10:11" ht="13.5" customHeight="1" x14ac:dyDescent="0.35">
      <c r="J56" s="4"/>
      <c r="K56" s="4"/>
    </row>
    <row r="57" spans="10:11" ht="13.5" customHeight="1" x14ac:dyDescent="0.35">
      <c r="J57" s="4"/>
      <c r="K57" s="4"/>
    </row>
    <row r="58" spans="10:11" ht="12.75" customHeight="1" x14ac:dyDescent="0.35">
      <c r="J58" s="4"/>
      <c r="K58" s="4"/>
    </row>
    <row r="59" spans="10:11" ht="12.75" customHeight="1" x14ac:dyDescent="0.35">
      <c r="J59" s="8"/>
      <c r="K59" s="8"/>
    </row>
    <row r="60" spans="10:11" ht="12.75" customHeight="1" x14ac:dyDescent="0.35"/>
    <row r="61" spans="10:11" ht="12.75" customHeight="1" x14ac:dyDescent="0.35"/>
  </sheetData>
  <sortState xmlns:xlrd2="http://schemas.microsoft.com/office/spreadsheetml/2017/richdata2" ref="L38:T49">
    <sortCondition descending="1" ref="S38:S49"/>
  </sortState>
  <mergeCells count="6">
    <mergeCell ref="L20:T20"/>
    <mergeCell ref="A1:I2"/>
    <mergeCell ref="Q3:S3"/>
    <mergeCell ref="M3:O3"/>
    <mergeCell ref="L1:S1"/>
    <mergeCell ref="L2:T2"/>
  </mergeCells>
  <phoneticPr fontId="16" type="noConversion"/>
  <hyperlinks>
    <hyperlink ref="L23" r:id="rId1" display="Korea, Japan, Indonesia: OECD Employment Database" xr:uid="{00000000-0004-0000-0200-000000000000}"/>
  </hyperlinks>
  <pageMargins left="0.7086111307144165" right="0.7086111307144165" top="0.74777776002883911" bottom="0.74777776002883911" header="0.31486111879348755" footer="0.31486111879348755"/>
  <pageSetup paperSize="9" scale="61" orientation="landscape" r:id="rId2"/>
  <headerFooter>
    <oddHeader>&amp;L&amp;"맑은 고딕,Regular"OECD Family database (www.oecd.org/els/social/family/database.htm)&amp;R&amp;"맑은 고딕,Regular"Updated: 06-03-15</oddHeader>
    <oddFooter>&amp;C_x000D_&amp;1#&amp;"Calibri"&amp;10&amp;K0000FF Restricted Use - À usage restreint</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672D-387C-4ECE-9F88-9989866EA5D1}">
  <dimension ref="A1:Q72"/>
  <sheetViews>
    <sheetView showGridLines="0" zoomScale="115" zoomScaleNormal="115" workbookViewId="0"/>
  </sheetViews>
  <sheetFormatPr defaultColWidth="8.86328125" defaultRowHeight="12.75" x14ac:dyDescent="0.35"/>
  <cols>
    <col min="1" max="1" width="15.86328125" style="50" bestFit="1" customWidth="1"/>
    <col min="2" max="9" width="8.86328125" style="50"/>
    <col min="10" max="11" width="6.1328125" style="50" customWidth="1"/>
    <col min="12" max="12" width="11.3984375" style="50" bestFit="1" customWidth="1"/>
    <col min="13" max="13" width="8.86328125" style="50" customWidth="1"/>
    <col min="14" max="14" width="8.86328125" style="65" customWidth="1"/>
    <col min="15" max="15" width="8.86328125" style="50"/>
    <col min="16" max="16" width="8.86328125" style="47"/>
    <col min="17" max="17" width="25.1328125" style="47" bestFit="1" customWidth="1"/>
    <col min="18" max="16384" width="8.86328125" style="47"/>
  </cols>
  <sheetData>
    <row r="1" spans="1:17" ht="12.75" customHeight="1" x14ac:dyDescent="0.35">
      <c r="A1" s="78" t="s">
        <v>59</v>
      </c>
      <c r="B1" s="78"/>
      <c r="C1" s="78"/>
      <c r="D1" s="78"/>
      <c r="E1" s="78"/>
      <c r="F1" s="78"/>
      <c r="G1" s="78"/>
      <c r="H1" s="78"/>
      <c r="I1" s="78"/>
      <c r="J1" s="43"/>
      <c r="K1" s="44"/>
      <c r="L1" s="45"/>
      <c r="M1" s="45"/>
      <c r="N1" s="46"/>
    </row>
    <row r="2" spans="1:17" ht="8.4499999999999993" customHeight="1" x14ac:dyDescent="0.35">
      <c r="A2" s="78"/>
      <c r="B2" s="78"/>
      <c r="C2" s="78"/>
      <c r="D2" s="78"/>
      <c r="E2" s="78"/>
      <c r="F2" s="78"/>
      <c r="G2" s="78"/>
      <c r="H2" s="78"/>
      <c r="I2" s="78"/>
      <c r="J2" s="43"/>
      <c r="K2" s="44"/>
      <c r="L2" s="48"/>
      <c r="M2" s="48"/>
      <c r="N2" s="49"/>
    </row>
    <row r="3" spans="1:17" x14ac:dyDescent="0.35">
      <c r="A3" s="236" t="s">
        <v>56</v>
      </c>
      <c r="B3" s="236"/>
      <c r="C3" s="236"/>
      <c r="D3" s="236"/>
      <c r="E3" s="236"/>
      <c r="F3" s="236"/>
      <c r="G3" s="236"/>
      <c r="H3" s="236"/>
      <c r="I3" s="236"/>
      <c r="J3" s="43"/>
      <c r="K3" s="44"/>
      <c r="L3" s="48"/>
      <c r="M3" s="48"/>
      <c r="N3" s="49"/>
    </row>
    <row r="4" spans="1:17" ht="14.25" customHeight="1" x14ac:dyDescent="0.35">
      <c r="A4" s="51"/>
      <c r="B4" s="51"/>
      <c r="C4" s="51"/>
      <c r="D4" s="51"/>
      <c r="E4" s="51"/>
      <c r="F4" s="51"/>
      <c r="G4" s="51"/>
      <c r="H4" s="51"/>
      <c r="I4" s="51"/>
      <c r="J4" s="44"/>
      <c r="K4" s="44"/>
      <c r="L4" s="48"/>
      <c r="M4" s="48"/>
      <c r="N4" s="237"/>
    </row>
    <row r="5" spans="1:17" ht="11.25" customHeight="1" x14ac:dyDescent="0.35">
      <c r="A5" s="52"/>
      <c r="B5" s="52"/>
      <c r="C5" s="52"/>
      <c r="D5" s="52"/>
      <c r="E5" s="52"/>
      <c r="F5" s="52"/>
      <c r="G5" s="52"/>
      <c r="H5" s="52"/>
      <c r="I5" s="52"/>
      <c r="J5" s="44"/>
      <c r="K5" s="44"/>
      <c r="L5" s="53"/>
      <c r="M5" s="54"/>
      <c r="N5" s="238"/>
    </row>
    <row r="6" spans="1:17" ht="14.25" customHeight="1" x14ac:dyDescent="0.35">
      <c r="A6" s="52"/>
      <c r="B6" s="52"/>
      <c r="C6" s="52"/>
      <c r="D6" s="52"/>
      <c r="E6" s="52"/>
      <c r="F6" s="52"/>
      <c r="G6" s="52"/>
      <c r="H6" s="52"/>
      <c r="I6" s="52"/>
      <c r="J6" s="44"/>
      <c r="K6" s="44"/>
      <c r="L6" s="55" t="s">
        <v>18</v>
      </c>
      <c r="M6" s="56">
        <v>2023</v>
      </c>
      <c r="N6" s="280">
        <v>51.2</v>
      </c>
    </row>
    <row r="7" spans="1:17" ht="12.75" customHeight="1" x14ac:dyDescent="0.35">
      <c r="A7" s="57"/>
      <c r="B7" s="57"/>
      <c r="C7" s="57"/>
      <c r="D7" s="57"/>
      <c r="E7" s="57"/>
      <c r="F7" s="57"/>
      <c r="G7" s="57"/>
      <c r="H7" s="57"/>
      <c r="I7" s="57"/>
      <c r="J7" s="58"/>
      <c r="K7" s="58"/>
      <c r="L7" s="189" t="s">
        <v>37</v>
      </c>
      <c r="M7" s="186">
        <v>2021</v>
      </c>
      <c r="N7" s="185">
        <v>39.700000000000003</v>
      </c>
    </row>
    <row r="8" spans="1:17" ht="12.75" customHeight="1" x14ac:dyDescent="0.35">
      <c r="A8" s="57"/>
      <c r="B8" s="57"/>
      <c r="C8" s="57"/>
      <c r="D8" s="57"/>
      <c r="E8" s="57"/>
      <c r="F8" s="57"/>
      <c r="G8" s="57"/>
      <c r="H8" s="57"/>
      <c r="I8" s="57"/>
      <c r="J8" s="58"/>
      <c r="K8" s="58"/>
      <c r="L8" s="195" t="s">
        <v>23</v>
      </c>
      <c r="M8" s="56">
        <v>2023</v>
      </c>
      <c r="N8" s="281">
        <v>39.6</v>
      </c>
    </row>
    <row r="9" spans="1:17" ht="12.75" customHeight="1" x14ac:dyDescent="0.35">
      <c r="A9" s="57"/>
      <c r="B9" s="57"/>
      <c r="C9" s="57"/>
      <c r="D9" s="57"/>
      <c r="E9" s="57"/>
      <c r="F9" s="57"/>
      <c r="G9" s="57"/>
      <c r="H9" s="57"/>
      <c r="I9" s="57"/>
      <c r="J9" s="58"/>
      <c r="K9" s="58"/>
      <c r="L9" s="187" t="s">
        <v>17</v>
      </c>
      <c r="M9" s="188">
        <v>2024</v>
      </c>
      <c r="N9" s="282">
        <v>39.51</v>
      </c>
      <c r="O9" s="61"/>
      <c r="P9" s="61"/>
      <c r="Q9" s="170"/>
    </row>
    <row r="10" spans="1:17" ht="12.75" customHeight="1" x14ac:dyDescent="0.35">
      <c r="A10" s="57"/>
      <c r="B10" s="57"/>
      <c r="C10" s="57"/>
      <c r="D10" s="57"/>
      <c r="E10" s="57"/>
      <c r="F10" s="57"/>
      <c r="G10" s="57"/>
      <c r="H10" s="57"/>
      <c r="I10" s="57"/>
      <c r="J10" s="58"/>
      <c r="K10" s="58"/>
      <c r="L10" s="195" t="s">
        <v>44</v>
      </c>
      <c r="M10" s="56">
        <v>2024</v>
      </c>
      <c r="N10" s="281">
        <v>34.6</v>
      </c>
      <c r="O10" s="61"/>
      <c r="P10" s="61"/>
      <c r="Q10" s="170"/>
    </row>
    <row r="11" spans="1:17" ht="12.75" customHeight="1" x14ac:dyDescent="0.35">
      <c r="A11" s="57"/>
      <c r="B11" s="57"/>
      <c r="C11" s="57"/>
      <c r="D11" s="57"/>
      <c r="E11" s="57"/>
      <c r="F11" s="57"/>
      <c r="G11" s="57"/>
      <c r="H11" s="57"/>
      <c r="I11" s="57"/>
      <c r="J11" s="58"/>
      <c r="K11" s="58"/>
      <c r="L11" s="59" t="s">
        <v>36</v>
      </c>
      <c r="M11" s="148">
        <v>2022</v>
      </c>
      <c r="N11" s="60">
        <v>34.1</v>
      </c>
      <c r="O11" s="61"/>
      <c r="P11" s="61"/>
    </row>
    <row r="12" spans="1:17" ht="12.75" customHeight="1" x14ac:dyDescent="0.35">
      <c r="A12" s="57"/>
      <c r="B12" s="57"/>
      <c r="C12" s="57"/>
      <c r="D12" s="57"/>
      <c r="E12" s="57"/>
      <c r="F12" s="57"/>
      <c r="G12" s="57"/>
      <c r="H12" s="57"/>
      <c r="I12" s="57"/>
      <c r="J12" s="58"/>
      <c r="K12" s="58"/>
      <c r="L12" s="189" t="s">
        <v>16</v>
      </c>
      <c r="M12" s="186">
        <v>2022</v>
      </c>
      <c r="N12" s="185">
        <v>31.7</v>
      </c>
    </row>
    <row r="13" spans="1:17" ht="12.75" customHeight="1" x14ac:dyDescent="0.35">
      <c r="A13" s="57"/>
      <c r="B13" s="57"/>
      <c r="C13" s="57"/>
      <c r="D13" s="57"/>
      <c r="E13" s="57"/>
      <c r="F13" s="57"/>
      <c r="G13" s="57"/>
      <c r="H13" s="57"/>
      <c r="I13" s="57"/>
      <c r="J13" s="58"/>
      <c r="K13" s="58"/>
      <c r="L13" s="184" t="s">
        <v>22</v>
      </c>
      <c r="M13" s="186">
        <v>2023</v>
      </c>
      <c r="N13" s="282">
        <v>21.2</v>
      </c>
    </row>
    <row r="14" spans="1:17" ht="12.75" customHeight="1" x14ac:dyDescent="0.35">
      <c r="A14" s="57"/>
      <c r="B14" s="57"/>
      <c r="C14" s="57"/>
      <c r="D14" s="57"/>
      <c r="E14" s="57"/>
      <c r="F14" s="57"/>
      <c r="G14" s="57"/>
      <c r="H14" s="57"/>
      <c r="I14" s="57"/>
      <c r="J14" s="58"/>
      <c r="K14" s="58"/>
      <c r="L14" s="59" t="s">
        <v>11</v>
      </c>
      <c r="M14" s="148">
        <v>2022</v>
      </c>
      <c r="N14" s="60">
        <v>14.6</v>
      </c>
    </row>
    <row r="15" spans="1:17" ht="12.75" customHeight="1" x14ac:dyDescent="0.35">
      <c r="A15" s="57"/>
      <c r="B15" s="57"/>
      <c r="C15" s="57"/>
      <c r="D15" s="57"/>
      <c r="E15" s="57"/>
      <c r="F15" s="57"/>
      <c r="G15" s="57"/>
      <c r="H15" s="57"/>
      <c r="I15" s="57"/>
      <c r="J15" s="58"/>
      <c r="K15" s="58"/>
      <c r="L15" s="190" t="s">
        <v>9</v>
      </c>
      <c r="M15" s="188">
        <v>2022</v>
      </c>
      <c r="N15" s="191">
        <v>12.9</v>
      </c>
    </row>
    <row r="16" spans="1:17" ht="12.75" customHeight="1" x14ac:dyDescent="0.35">
      <c r="A16" s="57"/>
      <c r="B16" s="57"/>
      <c r="C16" s="57"/>
      <c r="D16" s="57"/>
      <c r="E16" s="57"/>
      <c r="F16" s="57"/>
      <c r="G16" s="57"/>
      <c r="H16" s="57"/>
      <c r="I16" s="57"/>
      <c r="J16" s="58"/>
      <c r="K16" s="58"/>
      <c r="L16" s="55" t="s">
        <v>10</v>
      </c>
      <c r="M16" s="56">
        <v>2019</v>
      </c>
      <c r="N16" s="280">
        <v>2.4</v>
      </c>
    </row>
    <row r="17" spans="1:17" ht="12.75" customHeight="1" x14ac:dyDescent="0.35">
      <c r="A17" s="57"/>
      <c r="B17" s="57"/>
      <c r="C17" s="57"/>
      <c r="D17" s="57"/>
      <c r="E17" s="57"/>
      <c r="F17" s="57"/>
      <c r="G17" s="57"/>
      <c r="H17" s="57"/>
      <c r="I17" s="57"/>
      <c r="J17" s="58"/>
      <c r="K17" s="58"/>
      <c r="L17" s="192" t="s">
        <v>38</v>
      </c>
      <c r="M17" s="193"/>
      <c r="N17" s="194"/>
    </row>
    <row r="18" spans="1:17" ht="12.75" customHeight="1" x14ac:dyDescent="0.35">
      <c r="A18" s="57"/>
      <c r="B18" s="57"/>
      <c r="C18" s="57"/>
      <c r="D18" s="57"/>
      <c r="E18" s="57"/>
      <c r="F18" s="57"/>
      <c r="G18" s="57"/>
      <c r="H18" s="57"/>
      <c r="I18" s="57"/>
      <c r="J18" s="58"/>
      <c r="K18" s="58"/>
      <c r="O18" s="61"/>
      <c r="P18" s="61"/>
      <c r="Q18" s="170"/>
    </row>
    <row r="19" spans="1:17" ht="12.75" customHeight="1" x14ac:dyDescent="0.35">
      <c r="A19" s="57"/>
      <c r="B19" s="57"/>
      <c r="C19" s="57"/>
      <c r="D19" s="57"/>
      <c r="E19" s="57"/>
      <c r="F19" s="57"/>
      <c r="G19" s="57"/>
      <c r="H19" s="57"/>
      <c r="I19" s="57"/>
      <c r="J19" s="58"/>
      <c r="K19" s="58"/>
    </row>
    <row r="20" spans="1:17" s="50" customFormat="1" ht="13.5" customHeight="1" x14ac:dyDescent="0.35">
      <c r="A20" s="239" t="s">
        <v>100</v>
      </c>
      <c r="B20" s="239"/>
      <c r="C20" s="239"/>
      <c r="D20" s="239"/>
      <c r="E20" s="239"/>
      <c r="F20" s="239"/>
      <c r="G20" s="239"/>
      <c r="H20" s="239"/>
      <c r="I20" s="239"/>
      <c r="J20" s="44"/>
      <c r="K20" s="44"/>
      <c r="N20" s="65"/>
    </row>
    <row r="21" spans="1:17" ht="13.5" customHeight="1" x14ac:dyDescent="0.35">
      <c r="A21" s="239"/>
      <c r="B21" s="239"/>
      <c r="C21" s="239"/>
      <c r="D21" s="239"/>
      <c r="E21" s="239"/>
      <c r="F21" s="239"/>
      <c r="G21" s="239"/>
      <c r="H21" s="239"/>
      <c r="I21" s="239"/>
      <c r="J21" s="58"/>
      <c r="K21" s="58"/>
    </row>
    <row r="22" spans="1:17" ht="13.5" customHeight="1" x14ac:dyDescent="0.35">
      <c r="A22" s="239"/>
      <c r="B22" s="239"/>
      <c r="C22" s="239"/>
      <c r="D22" s="239"/>
      <c r="E22" s="239"/>
      <c r="F22" s="239"/>
      <c r="G22" s="239"/>
      <c r="H22" s="239"/>
      <c r="I22" s="239"/>
      <c r="J22" s="66"/>
      <c r="K22" s="58"/>
    </row>
    <row r="23" spans="1:17" ht="13.5" customHeight="1" x14ac:dyDescent="0.35">
      <c r="A23" s="239"/>
      <c r="B23" s="239"/>
      <c r="C23" s="239"/>
      <c r="D23" s="239"/>
      <c r="E23" s="239"/>
      <c r="F23" s="239"/>
      <c r="G23" s="239"/>
      <c r="H23" s="239"/>
      <c r="I23" s="239"/>
      <c r="J23" s="66"/>
      <c r="K23" s="58"/>
    </row>
    <row r="24" spans="1:17" ht="13.5" customHeight="1" x14ac:dyDescent="0.35">
      <c r="A24" s="239"/>
      <c r="B24" s="239"/>
      <c r="C24" s="239"/>
      <c r="D24" s="239"/>
      <c r="E24" s="239"/>
      <c r="F24" s="239"/>
      <c r="G24" s="239"/>
      <c r="H24" s="239"/>
      <c r="I24" s="239"/>
      <c r="J24" s="66"/>
      <c r="K24" s="58"/>
    </row>
    <row r="25" spans="1:17" ht="13.15" customHeight="1" x14ac:dyDescent="0.35">
      <c r="A25" s="79"/>
      <c r="B25" s="79"/>
      <c r="C25" s="79"/>
      <c r="D25" s="79"/>
      <c r="E25" s="79"/>
      <c r="F25" s="79"/>
      <c r="G25" s="79"/>
      <c r="H25" s="79"/>
      <c r="I25" s="79"/>
      <c r="J25" s="66"/>
      <c r="K25" s="58"/>
    </row>
    <row r="26" spans="1:17" ht="12.75" customHeight="1" x14ac:dyDescent="0.35">
      <c r="A26" s="80" t="s">
        <v>1</v>
      </c>
      <c r="B26" s="68"/>
      <c r="C26" s="68"/>
      <c r="D26" s="68"/>
      <c r="E26" s="68"/>
      <c r="F26" s="68"/>
      <c r="G26" s="68"/>
      <c r="H26" s="68"/>
      <c r="I26" s="68"/>
      <c r="J26" s="58"/>
      <c r="K26" s="58"/>
    </row>
    <row r="27" spans="1:17" ht="12.75" customHeight="1" x14ac:dyDescent="0.35">
      <c r="A27" s="77" t="s">
        <v>57</v>
      </c>
      <c r="B27" s="58"/>
      <c r="C27" s="58"/>
      <c r="D27" s="58"/>
      <c r="E27" s="58"/>
      <c r="F27" s="58"/>
      <c r="G27" s="58"/>
      <c r="H27" s="58"/>
      <c r="I27" s="58"/>
      <c r="J27" s="58"/>
      <c r="K27" s="58"/>
    </row>
    <row r="28" spans="1:17" ht="12.75" customHeight="1" x14ac:dyDescent="0.35">
      <c r="A28" s="70" t="s">
        <v>58</v>
      </c>
      <c r="B28" s="58"/>
      <c r="C28" s="58"/>
      <c r="D28" s="58"/>
      <c r="E28" s="58"/>
      <c r="F28" s="58"/>
      <c r="G28" s="58"/>
      <c r="H28" s="58"/>
      <c r="I28" s="58"/>
      <c r="J28" s="58"/>
      <c r="K28" s="58"/>
    </row>
    <row r="29" spans="1:17" s="154" customFormat="1" ht="12.75" customHeight="1" x14ac:dyDescent="0.35">
      <c r="A29" s="72" t="s">
        <v>87</v>
      </c>
      <c r="B29" s="58"/>
      <c r="C29" s="58"/>
      <c r="D29" s="58"/>
      <c r="E29" s="58"/>
      <c r="F29" s="58"/>
      <c r="G29" s="58"/>
      <c r="H29" s="58"/>
      <c r="I29" s="58"/>
      <c r="J29" s="58"/>
      <c r="K29" s="58"/>
      <c r="L29" s="50"/>
      <c r="M29" s="50"/>
      <c r="N29" s="65"/>
      <c r="O29" s="50"/>
      <c r="P29" s="47"/>
    </row>
    <row r="30" spans="1:17" ht="12.75" customHeight="1" x14ac:dyDescent="0.35">
      <c r="A30" s="73" t="s">
        <v>88</v>
      </c>
      <c r="B30" s="58"/>
      <c r="C30" s="58"/>
      <c r="D30" s="58"/>
      <c r="E30" s="58"/>
      <c r="F30" s="58"/>
      <c r="G30" s="58"/>
      <c r="H30" s="58"/>
      <c r="I30" s="58"/>
      <c r="J30" s="58"/>
      <c r="K30" s="58"/>
    </row>
    <row r="31" spans="1:17" ht="12.75" customHeight="1" x14ac:dyDescent="0.35">
      <c r="A31" s="67" t="s">
        <v>82</v>
      </c>
      <c r="B31" s="153"/>
      <c r="C31" s="153"/>
      <c r="D31" s="153"/>
      <c r="E31" s="153"/>
      <c r="F31" s="153"/>
      <c r="G31" s="153"/>
      <c r="H31" s="153"/>
      <c r="I31" s="153"/>
      <c r="J31" s="153"/>
      <c r="K31" s="153"/>
      <c r="L31" s="154"/>
      <c r="P31" s="154"/>
    </row>
    <row r="32" spans="1:17" ht="12.75" customHeight="1" x14ac:dyDescent="0.35">
      <c r="A32" s="67" t="s">
        <v>42</v>
      </c>
      <c r="B32" s="58"/>
      <c r="C32" s="58"/>
      <c r="D32" s="58"/>
      <c r="E32" s="58"/>
      <c r="F32" s="58"/>
      <c r="G32" s="58"/>
      <c r="H32" s="58"/>
      <c r="I32" s="58"/>
      <c r="J32" s="58"/>
      <c r="K32" s="58"/>
    </row>
    <row r="33" spans="1:16" ht="12.75" customHeight="1" x14ac:dyDescent="0.35">
      <c r="A33" s="71" t="s">
        <v>83</v>
      </c>
      <c r="B33" s="58"/>
      <c r="C33" s="58"/>
      <c r="D33" s="58"/>
      <c r="E33" s="58"/>
      <c r="F33" s="58"/>
      <c r="G33" s="58"/>
      <c r="H33" s="58"/>
      <c r="I33" s="58"/>
      <c r="J33" s="58"/>
      <c r="K33" s="58"/>
    </row>
    <row r="34" spans="1:16" s="50" customFormat="1" ht="12.75" customHeight="1" x14ac:dyDescent="0.35">
      <c r="B34" s="58"/>
      <c r="C34" s="58"/>
      <c r="D34" s="58"/>
      <c r="E34" s="58"/>
      <c r="F34" s="58"/>
      <c r="G34" s="58"/>
      <c r="H34" s="58"/>
      <c r="I34" s="58"/>
      <c r="J34" s="58"/>
      <c r="K34" s="58"/>
      <c r="N34" s="65"/>
      <c r="P34" s="47"/>
    </row>
    <row r="35" spans="1:16" s="50" customFormat="1" ht="12.6" customHeight="1" x14ac:dyDescent="0.35">
      <c r="A35" s="58"/>
      <c r="B35" s="58"/>
      <c r="C35" s="58"/>
      <c r="D35" s="58"/>
      <c r="E35" s="58"/>
      <c r="F35" s="58"/>
      <c r="G35" s="58"/>
      <c r="H35" s="58"/>
      <c r="I35" s="58"/>
      <c r="J35" s="58"/>
      <c r="K35" s="58"/>
      <c r="N35" s="65"/>
      <c r="P35" s="47"/>
    </row>
    <row r="36" spans="1:16" s="50" customFormat="1" ht="12.75" customHeight="1" x14ac:dyDescent="0.35">
      <c r="A36" s="58"/>
      <c r="B36" s="58"/>
      <c r="C36" s="239"/>
      <c r="D36" s="239"/>
      <c r="E36" s="58"/>
      <c r="F36" s="58"/>
      <c r="G36" s="58"/>
      <c r="H36" s="58"/>
      <c r="I36" s="58"/>
      <c r="J36" s="58"/>
      <c r="K36" s="58"/>
      <c r="N36" s="65"/>
      <c r="P36" s="47"/>
    </row>
    <row r="37" spans="1:16" s="50" customFormat="1" ht="12.75" customHeight="1" x14ac:dyDescent="0.35">
      <c r="A37" s="58"/>
      <c r="B37" s="58"/>
      <c r="C37" s="74"/>
      <c r="D37" s="74"/>
      <c r="E37" s="58"/>
      <c r="F37" s="58"/>
      <c r="G37" s="58"/>
      <c r="H37" s="58"/>
      <c r="I37" s="58"/>
      <c r="J37" s="58"/>
      <c r="K37" s="58"/>
      <c r="N37" s="65"/>
      <c r="P37" s="47"/>
    </row>
    <row r="38" spans="1:16" s="50" customFormat="1" ht="12.75" customHeight="1" x14ac:dyDescent="0.35">
      <c r="A38" s="58"/>
      <c r="B38" s="58"/>
      <c r="C38" s="74"/>
      <c r="D38" s="74"/>
      <c r="E38" s="58"/>
      <c r="F38" s="58"/>
      <c r="G38" s="58"/>
      <c r="H38" s="58"/>
      <c r="I38" s="58"/>
      <c r="J38" s="58"/>
      <c r="K38" s="58"/>
      <c r="N38" s="65"/>
      <c r="P38" s="47"/>
    </row>
    <row r="39" spans="1:16" s="50" customFormat="1" ht="12.75" customHeight="1" x14ac:dyDescent="0.35">
      <c r="A39" s="75"/>
      <c r="B39" s="75"/>
      <c r="C39" s="75"/>
      <c r="D39" s="75"/>
      <c r="E39" s="75"/>
      <c r="F39" s="75"/>
      <c r="G39" s="75"/>
      <c r="H39" s="75"/>
      <c r="I39" s="75"/>
      <c r="J39" s="58"/>
      <c r="K39" s="58"/>
      <c r="N39" s="65"/>
      <c r="P39" s="47"/>
    </row>
    <row r="40" spans="1:16" s="50" customFormat="1" ht="12.75" customHeight="1" x14ac:dyDescent="0.35">
      <c r="A40" s="75"/>
      <c r="B40" s="75"/>
      <c r="C40" s="75"/>
      <c r="D40" s="75"/>
      <c r="E40" s="75"/>
      <c r="F40" s="75"/>
      <c r="G40" s="75"/>
      <c r="H40" s="75"/>
      <c r="I40" s="75"/>
      <c r="J40" s="58"/>
      <c r="K40" s="58"/>
      <c r="N40" s="65"/>
      <c r="P40" s="47"/>
    </row>
    <row r="41" spans="1:16" s="50" customFormat="1" ht="12.75" customHeight="1" x14ac:dyDescent="0.35">
      <c r="A41" s="75"/>
      <c r="B41" s="75"/>
      <c r="C41" s="75"/>
      <c r="D41" s="75"/>
      <c r="E41" s="75"/>
      <c r="F41" s="75"/>
      <c r="G41" s="75"/>
      <c r="H41" s="75"/>
      <c r="I41" s="75"/>
      <c r="J41" s="58"/>
      <c r="K41" s="58"/>
      <c r="N41" s="65"/>
      <c r="P41" s="47"/>
    </row>
    <row r="42" spans="1:16" s="50" customFormat="1" ht="12.75" customHeight="1" x14ac:dyDescent="0.35">
      <c r="A42" s="75"/>
      <c r="B42" s="75"/>
      <c r="C42" s="75"/>
      <c r="D42" s="75"/>
      <c r="E42" s="75"/>
      <c r="F42" s="75"/>
      <c r="G42" s="75"/>
      <c r="H42" s="75"/>
      <c r="I42" s="75"/>
      <c r="J42" s="58"/>
      <c r="K42" s="58"/>
      <c r="N42" s="65"/>
      <c r="P42" s="47"/>
    </row>
    <row r="43" spans="1:16" s="50" customFormat="1" ht="12.75" customHeight="1" x14ac:dyDescent="0.35">
      <c r="A43" s="75"/>
      <c r="B43" s="75"/>
      <c r="C43" s="75"/>
      <c r="D43" s="75"/>
      <c r="E43" s="75"/>
      <c r="F43" s="75"/>
      <c r="G43" s="75"/>
      <c r="H43" s="75"/>
      <c r="I43" s="75"/>
      <c r="J43" s="58"/>
      <c r="K43" s="58"/>
      <c r="N43" s="65"/>
      <c r="P43" s="47"/>
    </row>
    <row r="44" spans="1:16" s="50" customFormat="1" ht="12.75" customHeight="1" x14ac:dyDescent="0.35">
      <c r="A44" s="75"/>
      <c r="B44" s="75"/>
      <c r="C44" s="75"/>
      <c r="D44" s="75"/>
      <c r="E44" s="75"/>
      <c r="F44" s="75"/>
      <c r="G44" s="75"/>
      <c r="H44" s="75"/>
      <c r="I44" s="75"/>
      <c r="J44" s="58"/>
      <c r="K44" s="58"/>
      <c r="N44" s="65"/>
      <c r="P44" s="47"/>
    </row>
    <row r="45" spans="1:16" s="50" customFormat="1" ht="12.75" customHeight="1" x14ac:dyDescent="0.35">
      <c r="A45" s="75"/>
      <c r="B45" s="75"/>
      <c r="C45" s="75"/>
      <c r="D45" s="75"/>
      <c r="E45" s="75"/>
      <c r="F45" s="75"/>
      <c r="G45" s="75"/>
      <c r="H45" s="75"/>
      <c r="I45" s="75"/>
      <c r="J45" s="58"/>
      <c r="K45" s="58"/>
      <c r="N45" s="65"/>
      <c r="P45" s="47"/>
    </row>
    <row r="46" spans="1:16" s="50" customFormat="1" ht="12.75" customHeight="1" x14ac:dyDescent="0.35">
      <c r="A46" s="75"/>
      <c r="B46" s="75"/>
      <c r="C46" s="75"/>
      <c r="D46" s="75"/>
      <c r="E46" s="75"/>
      <c r="F46" s="75"/>
      <c r="G46" s="75"/>
      <c r="H46" s="75"/>
      <c r="I46" s="75"/>
      <c r="J46" s="58"/>
      <c r="K46" s="58"/>
      <c r="N46" s="65"/>
      <c r="P46" s="47"/>
    </row>
    <row r="47" spans="1:16" s="50" customFormat="1" ht="12.75" customHeight="1" x14ac:dyDescent="0.35">
      <c r="A47" s="75"/>
      <c r="B47" s="75"/>
      <c r="C47" s="75"/>
      <c r="D47" s="75"/>
      <c r="E47" s="75"/>
      <c r="F47" s="75"/>
      <c r="G47" s="75"/>
      <c r="H47" s="75"/>
      <c r="I47" s="75"/>
      <c r="J47" s="58"/>
      <c r="K47" s="58"/>
      <c r="N47" s="65"/>
      <c r="P47" s="47"/>
    </row>
    <row r="48" spans="1:16" s="50" customFormat="1" ht="12.75" customHeight="1" x14ac:dyDescent="0.35">
      <c r="J48" s="58"/>
      <c r="K48" s="58"/>
      <c r="N48" s="65"/>
      <c r="P48" s="47"/>
    </row>
    <row r="49" spans="10:16" s="50" customFormat="1" ht="12.75" customHeight="1" x14ac:dyDescent="0.35">
      <c r="J49" s="76"/>
      <c r="K49" s="58"/>
      <c r="N49" s="65"/>
      <c r="P49" s="47"/>
    </row>
    <row r="50" spans="10:16" s="50" customFormat="1" ht="12.75" customHeight="1" x14ac:dyDescent="0.35">
      <c r="J50" s="58"/>
      <c r="K50" s="58"/>
      <c r="N50" s="65"/>
      <c r="P50" s="47"/>
    </row>
    <row r="51" spans="10:16" s="50" customFormat="1" ht="12.75" customHeight="1" x14ac:dyDescent="0.35">
      <c r="J51" s="58"/>
      <c r="K51" s="58"/>
      <c r="N51" s="65"/>
      <c r="P51" s="47"/>
    </row>
    <row r="52" spans="10:16" s="50" customFormat="1" ht="12.75" customHeight="1" x14ac:dyDescent="0.35">
      <c r="J52" s="58"/>
      <c r="K52" s="58"/>
      <c r="N52" s="65"/>
      <c r="P52" s="47"/>
    </row>
    <row r="53" spans="10:16" s="50" customFormat="1" ht="12.75" customHeight="1" x14ac:dyDescent="0.35">
      <c r="J53" s="58"/>
      <c r="K53" s="58"/>
      <c r="N53" s="65"/>
      <c r="P53" s="47"/>
    </row>
    <row r="54" spans="10:16" s="50" customFormat="1" ht="12.75" customHeight="1" x14ac:dyDescent="0.35">
      <c r="J54" s="58"/>
      <c r="K54" s="58"/>
      <c r="N54" s="65"/>
      <c r="P54" s="47"/>
    </row>
    <row r="55" spans="10:16" s="50" customFormat="1" ht="12.75" customHeight="1" x14ac:dyDescent="0.35">
      <c r="J55" s="58"/>
      <c r="K55" s="58"/>
      <c r="N55" s="65"/>
      <c r="P55" s="47"/>
    </row>
    <row r="56" spans="10:16" s="50" customFormat="1" ht="12.75" customHeight="1" x14ac:dyDescent="0.35">
      <c r="J56" s="58"/>
      <c r="K56" s="58"/>
      <c r="N56" s="65"/>
      <c r="P56" s="47"/>
    </row>
    <row r="57" spans="10:16" s="50" customFormat="1" ht="12.75" customHeight="1" x14ac:dyDescent="0.35">
      <c r="J57" s="75"/>
      <c r="K57" s="58"/>
      <c r="N57" s="65"/>
      <c r="P57" s="47"/>
    </row>
    <row r="58" spans="10:16" s="50" customFormat="1" ht="12.75" customHeight="1" x14ac:dyDescent="0.35">
      <c r="K58" s="58"/>
      <c r="N58" s="65"/>
      <c r="P58" s="47"/>
    </row>
    <row r="59" spans="10:16" s="50" customFormat="1" ht="12.75" customHeight="1" x14ac:dyDescent="0.35">
      <c r="K59" s="58"/>
      <c r="N59" s="65"/>
      <c r="P59" s="47"/>
    </row>
    <row r="60" spans="10:16" s="50" customFormat="1" x14ac:dyDescent="0.35">
      <c r="K60" s="58"/>
      <c r="N60" s="65"/>
      <c r="P60" s="47"/>
    </row>
    <row r="61" spans="10:16" s="50" customFormat="1" x14ac:dyDescent="0.35">
      <c r="K61" s="58"/>
      <c r="N61" s="65"/>
      <c r="P61" s="47"/>
    </row>
    <row r="62" spans="10:16" s="50" customFormat="1" x14ac:dyDescent="0.35">
      <c r="K62" s="76"/>
      <c r="N62" s="65"/>
      <c r="P62" s="47"/>
    </row>
    <row r="63" spans="10:16" s="50" customFormat="1" x14ac:dyDescent="0.35">
      <c r="K63" s="58"/>
      <c r="N63" s="65"/>
      <c r="P63" s="47"/>
    </row>
    <row r="64" spans="10:16" s="50" customFormat="1" x14ac:dyDescent="0.35">
      <c r="K64" s="58"/>
      <c r="N64" s="65"/>
      <c r="P64" s="47"/>
    </row>
    <row r="65" spans="11:16" s="50" customFormat="1" x14ac:dyDescent="0.35">
      <c r="K65" s="58"/>
      <c r="N65" s="65"/>
      <c r="P65" s="47"/>
    </row>
    <row r="66" spans="11:16" s="50" customFormat="1" ht="12.75" customHeight="1" x14ac:dyDescent="0.35">
      <c r="K66" s="58"/>
      <c r="N66" s="65"/>
      <c r="P66" s="47"/>
    </row>
    <row r="67" spans="11:16" s="50" customFormat="1" ht="13.5" customHeight="1" x14ac:dyDescent="0.35">
      <c r="K67" s="58"/>
      <c r="N67" s="65"/>
      <c r="P67" s="47"/>
    </row>
    <row r="68" spans="11:16" s="50" customFormat="1" ht="13.5" customHeight="1" x14ac:dyDescent="0.35">
      <c r="K68" s="58"/>
      <c r="N68" s="65"/>
      <c r="P68" s="47"/>
    </row>
    <row r="69" spans="11:16" s="50" customFormat="1" ht="12.75" customHeight="1" x14ac:dyDescent="0.35">
      <c r="K69" s="58"/>
      <c r="N69" s="65"/>
      <c r="P69" s="47"/>
    </row>
    <row r="70" spans="11:16" s="50" customFormat="1" ht="12.75" customHeight="1" x14ac:dyDescent="0.35">
      <c r="K70" s="75"/>
      <c r="N70" s="65"/>
      <c r="P70" s="47"/>
    </row>
    <row r="71" spans="11:16" s="50" customFormat="1" ht="12.75" customHeight="1" x14ac:dyDescent="0.35">
      <c r="N71" s="65"/>
      <c r="P71" s="47"/>
    </row>
    <row r="72" spans="11:16" s="50" customFormat="1" ht="12.75" customHeight="1" x14ac:dyDescent="0.35">
      <c r="N72" s="65"/>
      <c r="P72" s="47"/>
    </row>
  </sheetData>
  <sortState xmlns:xlrd2="http://schemas.microsoft.com/office/spreadsheetml/2017/richdata2" ref="L6:N16">
    <sortCondition descending="1" ref="N6:N16"/>
  </sortState>
  <mergeCells count="4">
    <mergeCell ref="A3:I3"/>
    <mergeCell ref="N4:N5"/>
    <mergeCell ref="C36:D36"/>
    <mergeCell ref="A20:I24"/>
  </mergeCells>
  <phoneticPr fontId="43"/>
  <hyperlinks>
    <hyperlink ref="A29" r:id="rId1" display="Source: ILO (2015), &quot;ILOSTAT Database&quot;, ILO Department of Statistics" xr:uid="{C28D2F30-07F8-4F24-B95E-8EFEA4826084}"/>
    <hyperlink ref="A27" r:id="rId2" xr:uid="{89F23D04-CDAE-4352-9EC9-0E1B034BBBF7}"/>
  </hyperlinks>
  <pageMargins left="0.70866141732283472" right="0.70866141732283472" top="0.74803149606299213" bottom="0.74803149606299213" header="0.31496062992125984" footer="0.31496062992125984"/>
  <pageSetup paperSize="9" scale="57" orientation="landscape" r:id="rId3"/>
  <headerFooter>
    <oddHeader>&amp;LOECD Family database (http://www.oecd.org/els/family/database.htm)&amp;RUpdated: 08-03-16</oddHeader>
    <oddFooter>&amp;C_x000D_&amp;1#&amp;"Calibri"&amp;10&amp;K0000FF Restricted Use - À usage restreint</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69E8D-EE24-49B3-9936-E1E51B9F7AA1}">
  <dimension ref="A1:BT28"/>
  <sheetViews>
    <sheetView showGridLines="0" zoomScaleNormal="100" workbookViewId="0">
      <pane xSplit="1" ySplit="4" topLeftCell="B5" activePane="bottomRight" state="frozen"/>
      <selection activeCell="AF7" sqref="AF7"/>
      <selection pane="topRight" activeCell="AF7" sqref="AF7"/>
      <selection pane="bottomLeft" activeCell="AF7" sqref="AF7"/>
      <selection pane="bottomRight" activeCell="B5" sqref="B5"/>
    </sheetView>
  </sheetViews>
  <sheetFormatPr defaultColWidth="8.86328125" defaultRowHeight="12.75" x14ac:dyDescent="0.35"/>
  <cols>
    <col min="1" max="1" width="16.86328125" style="109" customWidth="1"/>
    <col min="2" max="2" width="4.265625" style="131" customWidth="1"/>
    <col min="3" max="18" width="5" style="107" bestFit="1" customWidth="1"/>
    <col min="19" max="21" width="5" style="107" customWidth="1"/>
    <col min="22" max="25" width="5" style="107" bestFit="1" customWidth="1"/>
    <col min="26" max="27" width="5" style="107" customWidth="1"/>
    <col min="28" max="31" width="5" style="107" bestFit="1" customWidth="1"/>
    <col min="32" max="43" width="5" style="106" bestFit="1" customWidth="1"/>
    <col min="44" max="45" width="5" style="107" bestFit="1" customWidth="1"/>
    <col min="46" max="46" width="5" style="107" customWidth="1"/>
    <col min="47" max="69" width="5" style="107" bestFit="1" customWidth="1"/>
    <col min="70" max="71" width="5" style="107" customWidth="1"/>
    <col min="72" max="72" width="10" style="108" customWidth="1"/>
    <col min="73" max="16384" width="8.86328125" style="109"/>
  </cols>
  <sheetData>
    <row r="1" spans="1:72" x14ac:dyDescent="0.35">
      <c r="A1" s="240" t="s">
        <v>93</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BI1" s="108"/>
      <c r="BJ1" s="109"/>
      <c r="BK1" s="109"/>
      <c r="BL1" s="109"/>
      <c r="BM1" s="109"/>
      <c r="BN1" s="109"/>
      <c r="BO1" s="109"/>
      <c r="BP1" s="109"/>
      <c r="BQ1" s="109"/>
      <c r="BR1" s="109"/>
      <c r="BS1" s="109"/>
      <c r="BT1" s="109"/>
    </row>
    <row r="2" spans="1:72" ht="13.15" thickBot="1" x14ac:dyDescent="0.4">
      <c r="A2" s="241" t="s">
        <v>35</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110"/>
      <c r="AG2" s="110"/>
      <c r="AH2" s="110"/>
      <c r="AI2" s="110"/>
      <c r="AJ2" s="58"/>
      <c r="AK2" s="58"/>
      <c r="AL2" s="58"/>
      <c r="AM2" s="58"/>
      <c r="AN2" s="58"/>
      <c r="AO2" s="58"/>
      <c r="AP2" s="58"/>
      <c r="AQ2" s="58"/>
      <c r="AR2" s="111"/>
      <c r="AS2" s="111"/>
      <c r="AT2" s="111"/>
      <c r="AU2" s="111"/>
      <c r="AV2" s="111"/>
      <c r="AW2" s="111"/>
      <c r="AX2" s="111"/>
      <c r="AY2" s="111"/>
      <c r="AZ2" s="111"/>
      <c r="BA2" s="111"/>
      <c r="BB2" s="111"/>
      <c r="BC2" s="111"/>
      <c r="BD2" s="111"/>
      <c r="BE2" s="111"/>
      <c r="BF2" s="111"/>
      <c r="BT2" s="107"/>
    </row>
    <row r="3" spans="1:72" ht="13.15" x14ac:dyDescent="0.4">
      <c r="A3" s="44"/>
      <c r="B3" s="112"/>
      <c r="C3" s="242" t="s">
        <v>2</v>
      </c>
      <c r="D3" s="242"/>
      <c r="E3" s="242"/>
      <c r="F3" s="242"/>
      <c r="G3" s="242"/>
      <c r="H3" s="242"/>
      <c r="I3" s="242"/>
      <c r="J3" s="242"/>
      <c r="K3" s="242"/>
      <c r="L3" s="242"/>
      <c r="M3" s="242"/>
      <c r="N3" s="242"/>
      <c r="O3" s="242"/>
      <c r="P3" s="242"/>
      <c r="Q3" s="242"/>
      <c r="R3" s="242"/>
      <c r="S3" s="242"/>
      <c r="T3" s="242"/>
      <c r="U3" s="242"/>
      <c r="V3" s="242"/>
      <c r="W3" s="242"/>
      <c r="X3" s="242"/>
      <c r="Y3" s="242"/>
      <c r="Z3" s="242"/>
      <c r="AA3" s="242"/>
      <c r="AB3" s="113"/>
      <c r="AC3" s="113"/>
      <c r="AD3" s="113"/>
      <c r="AE3" s="113"/>
      <c r="AF3" s="114"/>
      <c r="AG3" s="114"/>
      <c r="AH3" s="114"/>
      <c r="AI3" s="114"/>
      <c r="AJ3" s="114"/>
      <c r="AK3" s="114"/>
      <c r="AL3" s="114"/>
      <c r="AM3" s="114"/>
      <c r="AN3" s="114"/>
      <c r="AO3" s="114"/>
      <c r="AP3" s="114"/>
      <c r="AQ3" s="114"/>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row>
    <row r="4" spans="1:72" ht="12.75" customHeight="1" x14ac:dyDescent="0.35">
      <c r="A4" s="115" t="s">
        <v>6</v>
      </c>
      <c r="B4" s="116" t="s">
        <v>7</v>
      </c>
      <c r="C4" s="117">
        <v>1990</v>
      </c>
      <c r="D4" s="117">
        <v>1991</v>
      </c>
      <c r="E4" s="117">
        <v>1992</v>
      </c>
      <c r="F4" s="117">
        <v>1993</v>
      </c>
      <c r="G4" s="117">
        <v>1994</v>
      </c>
      <c r="H4" s="117">
        <v>1995</v>
      </c>
      <c r="I4" s="117">
        <v>1996</v>
      </c>
      <c r="J4" s="117">
        <v>1997</v>
      </c>
      <c r="K4" s="117">
        <v>1998</v>
      </c>
      <c r="L4" s="117">
        <v>1999</v>
      </c>
      <c r="M4" s="117">
        <v>2000</v>
      </c>
      <c r="N4" s="117">
        <v>2001</v>
      </c>
      <c r="O4" s="117">
        <v>2002</v>
      </c>
      <c r="P4" s="117">
        <v>2003</v>
      </c>
      <c r="Q4" s="117">
        <v>2004</v>
      </c>
      <c r="R4" s="117">
        <v>2005</v>
      </c>
      <c r="S4" s="117">
        <v>2006</v>
      </c>
      <c r="T4" s="117">
        <v>2007</v>
      </c>
      <c r="U4" s="117">
        <v>2008</v>
      </c>
      <c r="V4" s="117">
        <v>2009</v>
      </c>
      <c r="W4" s="117">
        <v>2010</v>
      </c>
      <c r="X4" s="117">
        <v>2011</v>
      </c>
      <c r="Y4" s="117">
        <v>2012</v>
      </c>
      <c r="Z4" s="117">
        <v>2013</v>
      </c>
      <c r="AA4" s="117">
        <v>2014</v>
      </c>
      <c r="AB4" s="117">
        <v>2015</v>
      </c>
      <c r="AC4" s="117">
        <v>2016</v>
      </c>
      <c r="AD4" s="117">
        <v>2017</v>
      </c>
      <c r="AE4" s="117">
        <v>2018</v>
      </c>
      <c r="AF4" s="117">
        <v>2019</v>
      </c>
      <c r="AG4" s="117">
        <v>2020</v>
      </c>
      <c r="AH4" s="117">
        <v>2021</v>
      </c>
      <c r="AI4" s="117">
        <v>2022</v>
      </c>
      <c r="AJ4" s="117">
        <v>2023</v>
      </c>
      <c r="AK4" s="117">
        <v>2024</v>
      </c>
      <c r="AL4" s="114"/>
      <c r="AM4" s="114"/>
      <c r="AN4" s="114"/>
      <c r="AO4" s="114"/>
      <c r="AP4" s="114"/>
      <c r="AQ4" s="114"/>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row>
    <row r="5" spans="1:72" x14ac:dyDescent="0.35">
      <c r="A5" s="118" t="s">
        <v>37</v>
      </c>
      <c r="B5" s="119"/>
      <c r="C5" s="120">
        <v>79.210635262404139</v>
      </c>
      <c r="D5" s="120">
        <v>75.753952883381743</v>
      </c>
      <c r="E5" s="120">
        <v>74.160137372132013</v>
      </c>
      <c r="F5" s="120">
        <v>73.700619650084576</v>
      </c>
      <c r="G5" s="120">
        <v>75.0571578126265</v>
      </c>
      <c r="H5" s="120">
        <v>76.386254890708486</v>
      </c>
      <c r="I5" s="120">
        <v>76.303965145570217</v>
      </c>
      <c r="J5" s="120">
        <v>75.846387009070128</v>
      </c>
      <c r="K5" s="120">
        <v>76.171660195705741</v>
      </c>
      <c r="L5" s="120">
        <v>76.599531318661818</v>
      </c>
      <c r="M5" s="120">
        <v>76.925720712582759</v>
      </c>
      <c r="N5" s="120">
        <v>76.358588114991804</v>
      </c>
      <c r="O5" s="120">
        <v>76.691009037706337</v>
      </c>
      <c r="P5" s="120">
        <v>77.056284720869741</v>
      </c>
      <c r="Q5" s="120">
        <v>77.60587417609554</v>
      </c>
      <c r="R5" s="120">
        <v>78.50648648803967</v>
      </c>
      <c r="S5" s="120">
        <v>78.812180952096426</v>
      </c>
      <c r="T5" s="120">
        <v>79.545824703069925</v>
      </c>
      <c r="U5" s="120">
        <v>79.683851096085633</v>
      </c>
      <c r="V5" s="120">
        <v>77.789523301517406</v>
      </c>
      <c r="W5" s="120">
        <v>78.594004776434772</v>
      </c>
      <c r="X5" s="120">
        <v>78.672740177308171</v>
      </c>
      <c r="Y5" s="120">
        <v>78.135947234620772</v>
      </c>
      <c r="Z5" s="120">
        <v>77.546540362634971</v>
      </c>
      <c r="AA5" s="120">
        <v>77.076253250039315</v>
      </c>
      <c r="AB5" s="120">
        <v>77.542605244173046</v>
      </c>
      <c r="AC5" s="120">
        <v>77.536889277681425</v>
      </c>
      <c r="AD5" s="120">
        <v>77.89771766547824</v>
      </c>
      <c r="AE5" s="120">
        <v>78.366522837675248</v>
      </c>
      <c r="AF5" s="120">
        <v>78.69687790468042</v>
      </c>
      <c r="AG5" s="120">
        <v>76.839221465777143</v>
      </c>
      <c r="AH5" s="120">
        <v>78.781537673846501</v>
      </c>
      <c r="AI5" s="120">
        <v>80.720696969333801</v>
      </c>
      <c r="AJ5" s="120">
        <v>80.300089999999997</v>
      </c>
      <c r="AK5" s="120">
        <v>80.096599999999995</v>
      </c>
      <c r="AL5" s="114"/>
      <c r="AM5" s="114"/>
      <c r="AN5" s="114"/>
      <c r="AO5" s="114"/>
      <c r="AP5" s="114"/>
      <c r="AQ5" s="114"/>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row>
    <row r="6" spans="1:72" x14ac:dyDescent="0.35">
      <c r="A6" s="121" t="s">
        <v>10</v>
      </c>
      <c r="B6" s="122"/>
      <c r="C6" s="123" t="s">
        <v>33</v>
      </c>
      <c r="D6" s="123" t="s">
        <v>33</v>
      </c>
      <c r="E6" s="123" t="s">
        <v>33</v>
      </c>
      <c r="F6" s="123" t="s">
        <v>33</v>
      </c>
      <c r="G6" s="123" t="s">
        <v>33</v>
      </c>
      <c r="H6" s="123" t="s">
        <v>33</v>
      </c>
      <c r="I6" s="123" t="s">
        <v>33</v>
      </c>
      <c r="J6" s="123" t="s">
        <v>33</v>
      </c>
      <c r="K6" s="123" t="s">
        <v>33</v>
      </c>
      <c r="L6" s="123" t="s">
        <v>33</v>
      </c>
      <c r="M6" s="123">
        <v>84.643675919891621</v>
      </c>
      <c r="N6" s="123" t="s">
        <v>33</v>
      </c>
      <c r="O6" s="123" t="s">
        <v>33</v>
      </c>
      <c r="P6" s="123" t="s">
        <v>33</v>
      </c>
      <c r="Q6" s="123" t="s">
        <v>33</v>
      </c>
      <c r="R6" s="123" t="s">
        <v>33</v>
      </c>
      <c r="S6" s="123" t="s">
        <v>33</v>
      </c>
      <c r="T6" s="123" t="s">
        <v>33</v>
      </c>
      <c r="U6" s="123" t="s">
        <v>33</v>
      </c>
      <c r="V6" s="123" t="s">
        <v>33</v>
      </c>
      <c r="W6" s="123">
        <v>82.048184092632908</v>
      </c>
      <c r="X6" s="123" t="s">
        <v>33</v>
      </c>
      <c r="Y6" s="123" t="s">
        <v>33</v>
      </c>
      <c r="Z6" s="123" t="s">
        <v>33</v>
      </c>
      <c r="AA6" s="123" t="s">
        <v>33</v>
      </c>
      <c r="AB6" s="123" t="s">
        <v>33</v>
      </c>
      <c r="AC6" s="123" t="s">
        <v>33</v>
      </c>
      <c r="AD6" s="123" t="s">
        <v>33</v>
      </c>
      <c r="AE6" s="123" t="s">
        <v>33</v>
      </c>
      <c r="AF6" s="123">
        <v>71.81</v>
      </c>
      <c r="AG6" s="123" t="s">
        <v>33</v>
      </c>
      <c r="AH6" s="123"/>
      <c r="AI6" s="123"/>
      <c r="AJ6" s="123"/>
      <c r="AK6" s="123"/>
      <c r="AL6" s="114"/>
      <c r="AM6" s="114"/>
      <c r="AN6" s="114"/>
      <c r="AO6" s="114"/>
      <c r="AP6" s="114"/>
      <c r="AQ6" s="114"/>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c r="BT6" s="109"/>
    </row>
    <row r="7" spans="1:72" x14ac:dyDescent="0.35">
      <c r="A7" s="124" t="s">
        <v>16</v>
      </c>
      <c r="B7" s="76"/>
      <c r="C7" s="125" t="s">
        <v>33</v>
      </c>
      <c r="D7" s="125" t="s">
        <v>33</v>
      </c>
      <c r="E7" s="125" t="s">
        <v>33</v>
      </c>
      <c r="F7" s="125" t="s">
        <v>33</v>
      </c>
      <c r="G7" s="125" t="s">
        <v>33</v>
      </c>
      <c r="H7" s="125" t="s">
        <v>33</v>
      </c>
      <c r="I7" s="125" t="s">
        <v>33</v>
      </c>
      <c r="J7" s="125" t="s">
        <v>33</v>
      </c>
      <c r="K7" s="125" t="s">
        <v>33</v>
      </c>
      <c r="L7" s="125" t="s">
        <v>33</v>
      </c>
      <c r="M7" s="125">
        <v>80.735238791818546</v>
      </c>
      <c r="N7" s="125">
        <v>81.456437949888667</v>
      </c>
      <c r="O7" s="125">
        <v>80.627709817185846</v>
      </c>
      <c r="P7" s="125">
        <v>80.402446584665327</v>
      </c>
      <c r="Q7" s="125" t="s">
        <v>33</v>
      </c>
      <c r="R7" s="125">
        <v>79.265100068597022</v>
      </c>
      <c r="S7" s="125">
        <v>78.753687043440351</v>
      </c>
      <c r="T7" s="125">
        <v>78.209902655089948</v>
      </c>
      <c r="U7" s="125">
        <v>78.462190975691954</v>
      </c>
      <c r="V7" s="125">
        <v>78.773130170565224</v>
      </c>
      <c r="W7" s="125">
        <v>79.708222991764686</v>
      </c>
      <c r="X7" s="125">
        <v>80.475626411161244</v>
      </c>
      <c r="Y7" s="125">
        <v>81.500561405385767</v>
      </c>
      <c r="Z7" s="125">
        <v>80.955773750157107</v>
      </c>
      <c r="AA7" s="125">
        <v>80.906273623167763</v>
      </c>
      <c r="AB7" s="125">
        <v>80.403231091628484</v>
      </c>
      <c r="AC7" s="125">
        <v>79.733348128378452</v>
      </c>
      <c r="AD7" s="125">
        <v>79.978024460075801</v>
      </c>
      <c r="AE7" s="125">
        <v>78.42</v>
      </c>
      <c r="AF7" s="125">
        <v>80.565604400542995</v>
      </c>
      <c r="AG7" s="125">
        <v>77.8</v>
      </c>
      <c r="AH7" s="125">
        <v>76.3</v>
      </c>
      <c r="AI7" s="125">
        <v>78.5</v>
      </c>
      <c r="AJ7" s="125"/>
      <c r="AK7" s="125"/>
      <c r="AL7" s="114"/>
      <c r="AM7" s="114"/>
      <c r="AN7" s="114"/>
      <c r="AO7" s="114"/>
      <c r="AP7" s="114"/>
      <c r="AQ7" s="114"/>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row>
    <row r="8" spans="1:72" x14ac:dyDescent="0.35">
      <c r="A8" s="121" t="s">
        <v>9</v>
      </c>
      <c r="B8" s="122"/>
      <c r="C8" s="123">
        <v>81.320973348783312</v>
      </c>
      <c r="D8" s="123">
        <v>81.629834254143645</v>
      </c>
      <c r="E8" s="123">
        <v>82.194616977225678</v>
      </c>
      <c r="F8" s="123">
        <v>82.266574902500579</v>
      </c>
      <c r="G8" s="123">
        <v>81.939032775613114</v>
      </c>
      <c r="H8" s="123">
        <v>81.851512373968831</v>
      </c>
      <c r="I8" s="123">
        <v>82.101881597062871</v>
      </c>
      <c r="J8" s="123">
        <v>82.390657201740325</v>
      </c>
      <c r="K8" s="123">
        <v>81.697247706422019</v>
      </c>
      <c r="L8" s="123">
        <v>81.010332950631465</v>
      </c>
      <c r="M8" s="123">
        <v>80.897583429229002</v>
      </c>
      <c r="N8" s="123">
        <v>80.48048048048048</v>
      </c>
      <c r="O8" s="123">
        <v>79.855947955390334</v>
      </c>
      <c r="P8" s="123">
        <v>79.836639439906648</v>
      </c>
      <c r="Q8" s="123">
        <v>79.962546816479403</v>
      </c>
      <c r="R8" s="123">
        <v>80.381535562882718</v>
      </c>
      <c r="S8" s="123">
        <v>81.000948766603415</v>
      </c>
      <c r="T8" s="123">
        <v>81.718114381430965</v>
      </c>
      <c r="U8" s="123">
        <v>81.596719729860098</v>
      </c>
      <c r="V8" s="123">
        <v>80.165490386955469</v>
      </c>
      <c r="W8" s="123">
        <v>79.985301322880943</v>
      </c>
      <c r="X8" s="123">
        <v>80.200565698122901</v>
      </c>
      <c r="Y8" s="123">
        <v>80.291429982711776</v>
      </c>
      <c r="Z8" s="123">
        <v>80.751879699248121</v>
      </c>
      <c r="AA8" s="123">
        <v>81.524777636594663</v>
      </c>
      <c r="AB8" s="123">
        <v>81.820519413731034</v>
      </c>
      <c r="AC8" s="123">
        <v>82.459782044628966</v>
      </c>
      <c r="AD8" s="123">
        <v>82.912873862158648</v>
      </c>
      <c r="AE8" s="123">
        <v>83.878565820465838</v>
      </c>
      <c r="AF8" s="123">
        <v>84.144096765711282</v>
      </c>
      <c r="AG8" s="123">
        <v>83.7959291567539</v>
      </c>
      <c r="AH8" s="123">
        <v>83.87956301625367</v>
      </c>
      <c r="AI8" s="123">
        <v>84.181091877496598</v>
      </c>
      <c r="AJ8" s="123">
        <v>84.396349999999998</v>
      </c>
      <c r="AK8" s="123">
        <v>84.536869999999993</v>
      </c>
      <c r="AL8" s="114"/>
      <c r="AM8" s="114"/>
      <c r="AN8" s="114"/>
      <c r="AO8" s="114"/>
      <c r="AP8" s="114"/>
      <c r="AQ8" s="114"/>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row>
    <row r="9" spans="1:72" x14ac:dyDescent="0.35">
      <c r="A9" s="124" t="s">
        <v>11</v>
      </c>
      <c r="B9" s="76"/>
      <c r="C9" s="125">
        <v>73.896927792429963</v>
      </c>
      <c r="D9" s="125">
        <v>74.987834549878343</v>
      </c>
      <c r="E9" s="125">
        <v>75.54701968584952</v>
      </c>
      <c r="F9" s="125">
        <v>75.202812330989715</v>
      </c>
      <c r="G9" s="125">
        <v>76.25458180606465</v>
      </c>
      <c r="H9" s="125">
        <v>76.826476551769247</v>
      </c>
      <c r="I9" s="125">
        <v>76.650170319429265</v>
      </c>
      <c r="J9" s="125">
        <v>76.150972072699645</v>
      </c>
      <c r="K9" s="125">
        <v>71.331955664099183</v>
      </c>
      <c r="L9" s="125">
        <v>71.272229822161421</v>
      </c>
      <c r="M9" s="125">
        <v>73.203951979608632</v>
      </c>
      <c r="N9" s="125">
        <v>73.626909728493601</v>
      </c>
      <c r="O9" s="125">
        <v>75.002578805585429</v>
      </c>
      <c r="P9" s="125">
        <v>75.077780128449774</v>
      </c>
      <c r="Q9" s="125">
        <v>75.321190083867052</v>
      </c>
      <c r="R9" s="125">
        <v>75.016796090512855</v>
      </c>
      <c r="S9" s="125">
        <v>74.795280970359059</v>
      </c>
      <c r="T9" s="125">
        <v>74.920975012799857</v>
      </c>
      <c r="U9" s="125">
        <v>74.569382562312654</v>
      </c>
      <c r="V9" s="125">
        <v>73.696141050394999</v>
      </c>
      <c r="W9" s="125">
        <v>74.028075643390579</v>
      </c>
      <c r="X9" s="125">
        <v>74.606093719104877</v>
      </c>
      <c r="Y9" s="125">
        <v>75.051463937942174</v>
      </c>
      <c r="Z9" s="125">
        <v>75.172145092031556</v>
      </c>
      <c r="AA9" s="125">
        <v>75.998476329445779</v>
      </c>
      <c r="AB9" s="125">
        <v>75.948237779142175</v>
      </c>
      <c r="AC9" s="125">
        <v>75.882877350625336</v>
      </c>
      <c r="AD9" s="125">
        <v>76.255942453481865</v>
      </c>
      <c r="AE9" s="125">
        <v>75.922340453755936</v>
      </c>
      <c r="AF9" s="125">
        <v>75.691464552277125</v>
      </c>
      <c r="AG9" s="125">
        <v>74.824332604526191</v>
      </c>
      <c r="AH9" s="125">
        <v>75.178826238058505</v>
      </c>
      <c r="AI9" s="125">
        <v>76.857389178689104</v>
      </c>
      <c r="AJ9" s="125">
        <v>76.907709999999994</v>
      </c>
      <c r="AK9" s="125">
        <v>76.752979999999994</v>
      </c>
      <c r="AL9" s="114"/>
      <c r="AM9" s="114"/>
      <c r="AN9" s="114"/>
      <c r="AO9" s="114"/>
      <c r="AP9" s="114"/>
      <c r="AQ9" s="114"/>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row>
    <row r="10" spans="1:72" x14ac:dyDescent="0.35">
      <c r="A10" s="121" t="s">
        <v>22</v>
      </c>
      <c r="B10" s="122"/>
      <c r="C10" s="123" t="s">
        <v>33</v>
      </c>
      <c r="D10" s="123" t="s">
        <v>33</v>
      </c>
      <c r="E10" s="123" t="s">
        <v>33</v>
      </c>
      <c r="F10" s="123" t="s">
        <v>33</v>
      </c>
      <c r="G10" s="123" t="s">
        <v>33</v>
      </c>
      <c r="H10" s="123" t="s">
        <v>33</v>
      </c>
      <c r="I10" s="123" t="s">
        <v>33</v>
      </c>
      <c r="J10" s="123" t="s">
        <v>33</v>
      </c>
      <c r="K10" s="123" t="s">
        <v>33</v>
      </c>
      <c r="L10" s="123" t="s">
        <v>33</v>
      </c>
      <c r="M10" s="123" t="s">
        <v>33</v>
      </c>
      <c r="N10" s="123" t="s">
        <v>33</v>
      </c>
      <c r="O10" s="123" t="s">
        <v>33</v>
      </c>
      <c r="P10" s="123" t="s">
        <v>33</v>
      </c>
      <c r="Q10" s="123" t="s">
        <v>33</v>
      </c>
      <c r="R10" s="123" t="s">
        <v>33</v>
      </c>
      <c r="S10" s="123" t="s">
        <v>33</v>
      </c>
      <c r="T10" s="123" t="s">
        <v>33</v>
      </c>
      <c r="U10" s="123" t="s">
        <v>33</v>
      </c>
      <c r="V10" s="123" t="s">
        <v>33</v>
      </c>
      <c r="W10" s="123" t="s">
        <v>33</v>
      </c>
      <c r="X10" s="123">
        <v>77.400000000000006</v>
      </c>
      <c r="Y10" s="123">
        <v>78.099999999999994</v>
      </c>
      <c r="Z10" s="123">
        <v>78.599999999999994</v>
      </c>
      <c r="AA10" s="123">
        <v>78.400000000000006</v>
      </c>
      <c r="AB10" s="123">
        <v>78.3</v>
      </c>
      <c r="AC10" s="123">
        <v>77.7</v>
      </c>
      <c r="AD10" s="123">
        <v>77.5</v>
      </c>
      <c r="AE10" s="123">
        <v>77.900000000000006</v>
      </c>
      <c r="AF10" s="123">
        <v>78.3</v>
      </c>
      <c r="AG10" s="123">
        <v>77.099999999999994</v>
      </c>
      <c r="AH10" s="123">
        <v>77.3</v>
      </c>
      <c r="AI10" s="123"/>
      <c r="AJ10" s="123"/>
      <c r="AK10" s="123"/>
      <c r="AL10" s="114"/>
      <c r="AM10" s="114"/>
      <c r="AN10" s="114"/>
      <c r="AO10" s="114"/>
      <c r="AP10" s="114"/>
      <c r="AQ10" s="114"/>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row>
    <row r="11" spans="1:72" x14ac:dyDescent="0.35">
      <c r="A11" s="124" t="s">
        <v>18</v>
      </c>
      <c r="B11" s="124"/>
      <c r="C11" s="143" t="s">
        <v>33</v>
      </c>
      <c r="D11" s="143" t="s">
        <v>33</v>
      </c>
      <c r="E11" s="143">
        <v>74.5</v>
      </c>
      <c r="F11" s="143">
        <v>70.3</v>
      </c>
      <c r="G11" s="143">
        <v>38.4</v>
      </c>
      <c r="H11" s="143">
        <v>68.3</v>
      </c>
      <c r="I11" s="143">
        <v>66</v>
      </c>
      <c r="J11" s="143">
        <v>63.5</v>
      </c>
      <c r="K11" s="143">
        <v>65.599999999999994</v>
      </c>
      <c r="L11" s="143">
        <v>66.5</v>
      </c>
      <c r="M11" s="143">
        <v>62.1</v>
      </c>
      <c r="N11" s="143">
        <v>62.2</v>
      </c>
      <c r="O11" s="143">
        <v>62.9</v>
      </c>
      <c r="P11" s="143">
        <v>64.8</v>
      </c>
      <c r="Q11" s="143">
        <v>63.1</v>
      </c>
      <c r="R11" s="143">
        <v>62.9</v>
      </c>
      <c r="S11" s="143">
        <v>62.7</v>
      </c>
      <c r="T11" s="143">
        <v>63.5</v>
      </c>
      <c r="U11" s="143">
        <v>62.7</v>
      </c>
      <c r="V11" s="143">
        <v>59</v>
      </c>
      <c r="W11" s="143">
        <v>60.2</v>
      </c>
      <c r="X11" s="143">
        <v>63.2</v>
      </c>
      <c r="Y11" s="143">
        <v>63.3</v>
      </c>
      <c r="Z11" s="143">
        <v>62.9</v>
      </c>
      <c r="AA11" s="143">
        <v>62.8</v>
      </c>
      <c r="AB11" s="143">
        <v>62.6</v>
      </c>
      <c r="AC11" s="143">
        <v>59.5</v>
      </c>
      <c r="AD11" s="143">
        <v>61</v>
      </c>
      <c r="AE11" s="143">
        <v>63.7</v>
      </c>
      <c r="AF11" s="143">
        <v>60.8</v>
      </c>
      <c r="AG11" s="143">
        <v>61.9</v>
      </c>
      <c r="AH11" s="143">
        <v>59.6</v>
      </c>
      <c r="AI11" s="143">
        <v>61.5</v>
      </c>
      <c r="AJ11" s="143"/>
      <c r="AK11" s="143"/>
      <c r="AL11" s="114"/>
      <c r="AM11" s="114"/>
      <c r="AN11" s="114"/>
      <c r="AO11" s="114"/>
      <c r="AP11" s="114"/>
      <c r="AQ11" s="114"/>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row>
    <row r="12" spans="1:72" x14ac:dyDescent="0.35">
      <c r="A12" s="121" t="s">
        <v>38</v>
      </c>
      <c r="B12" s="122"/>
      <c r="C12" s="123">
        <v>76.158821034026801</v>
      </c>
      <c r="D12" s="123">
        <v>73.538815262657153</v>
      </c>
      <c r="E12" s="123">
        <v>72.94634917166114</v>
      </c>
      <c r="F12" s="123">
        <v>73.833160209279526</v>
      </c>
      <c r="G12" s="123">
        <v>75.722396501532785</v>
      </c>
      <c r="H12" s="123">
        <v>78.203389583501064</v>
      </c>
      <c r="I12" s="123">
        <v>78.547609044780316</v>
      </c>
      <c r="J12" s="123">
        <v>78.139152719328237</v>
      </c>
      <c r="K12" s="123">
        <v>76.746278601524125</v>
      </c>
      <c r="L12" s="123">
        <v>76.825294078590218</v>
      </c>
      <c r="M12" s="123">
        <v>77.839987650335402</v>
      </c>
      <c r="N12" s="123">
        <v>78.607685605260997</v>
      </c>
      <c r="O12" s="123">
        <v>79.481913141218001</v>
      </c>
      <c r="P12" s="123">
        <v>79.19784052535428</v>
      </c>
      <c r="Q12" s="123">
        <v>80.63391058889907</v>
      </c>
      <c r="R12" s="123">
        <v>81.336130747526269</v>
      </c>
      <c r="S12" s="123">
        <v>81.911665722366592</v>
      </c>
      <c r="T12" s="123">
        <v>81.971663220688995</v>
      </c>
      <c r="U12" s="123">
        <v>80.90477793655046</v>
      </c>
      <c r="V12" s="123">
        <v>78.622635563135333</v>
      </c>
      <c r="W12" s="123">
        <v>78.215902705059037</v>
      </c>
      <c r="X12" s="123">
        <v>78.25869271476661</v>
      </c>
      <c r="Y12" s="123">
        <v>77.43666748136414</v>
      </c>
      <c r="Z12" s="123">
        <v>78.256533461602359</v>
      </c>
      <c r="AA12" s="123">
        <v>79.708522481862204</v>
      </c>
      <c r="AB12" s="123">
        <v>79.606660613550133</v>
      </c>
      <c r="AC12" s="123">
        <v>80.698013419817215</v>
      </c>
      <c r="AD12" s="123">
        <v>81.876749089713002</v>
      </c>
      <c r="AE12" s="123">
        <v>82.056516103419412</v>
      </c>
      <c r="AF12" s="123">
        <v>81.796834629123566</v>
      </c>
      <c r="AG12" s="123">
        <v>81.463089642286221</v>
      </c>
      <c r="AH12" s="123">
        <v>82.358650812909502</v>
      </c>
      <c r="AI12" s="123">
        <v>83.572470817120603</v>
      </c>
      <c r="AJ12" s="123">
        <v>83.935010000000005</v>
      </c>
      <c r="AK12" s="123">
        <v>81.987359999999995</v>
      </c>
      <c r="AL12" s="114"/>
      <c r="AM12" s="114"/>
      <c r="AN12" s="114"/>
      <c r="AO12" s="114"/>
      <c r="AP12" s="114"/>
      <c r="AQ12" s="114"/>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row>
    <row r="13" spans="1:72" x14ac:dyDescent="0.35">
      <c r="A13" s="124" t="s">
        <v>23</v>
      </c>
      <c r="B13" s="76"/>
      <c r="C13" s="125" t="s">
        <v>33</v>
      </c>
      <c r="D13" s="125" t="s">
        <v>33</v>
      </c>
      <c r="E13" s="125" t="s">
        <v>33</v>
      </c>
      <c r="F13" s="125" t="s">
        <v>33</v>
      </c>
      <c r="G13" s="125" t="s">
        <v>33</v>
      </c>
      <c r="H13" s="125" t="s">
        <v>33</v>
      </c>
      <c r="I13" s="125" t="s">
        <v>33</v>
      </c>
      <c r="J13" s="125" t="s">
        <v>33</v>
      </c>
      <c r="K13" s="125" t="s">
        <v>33</v>
      </c>
      <c r="L13" s="125" t="s">
        <v>33</v>
      </c>
      <c r="M13" s="125" t="s">
        <v>33</v>
      </c>
      <c r="N13" s="125" t="s">
        <v>33</v>
      </c>
      <c r="O13" s="125" t="s">
        <v>33</v>
      </c>
      <c r="P13" s="125" t="s">
        <v>33</v>
      </c>
      <c r="Q13" s="125" t="s">
        <v>33</v>
      </c>
      <c r="R13" s="125" t="s">
        <v>33</v>
      </c>
      <c r="S13" s="125">
        <v>78.8</v>
      </c>
      <c r="T13" s="125">
        <v>77.599999999999994</v>
      </c>
      <c r="U13" s="125">
        <v>78.8</v>
      </c>
      <c r="V13" s="125">
        <v>77.599999999999994</v>
      </c>
      <c r="W13" s="125">
        <v>78.8</v>
      </c>
      <c r="X13" s="125">
        <v>78.2</v>
      </c>
      <c r="Y13" s="125">
        <v>78.900000000000006</v>
      </c>
      <c r="Z13" s="125">
        <v>78.599999999999994</v>
      </c>
      <c r="AA13" s="125">
        <v>79.3</v>
      </c>
      <c r="AB13" s="125">
        <v>79.900000000000006</v>
      </c>
      <c r="AC13" s="125">
        <v>79.400000000000006</v>
      </c>
      <c r="AD13" s="125">
        <v>79.7</v>
      </c>
      <c r="AE13" s="125">
        <v>79.2</v>
      </c>
      <c r="AF13" s="125">
        <v>72.400000000000006</v>
      </c>
      <c r="AG13" s="125">
        <v>71.7</v>
      </c>
      <c r="AH13" s="125">
        <v>73.8</v>
      </c>
      <c r="AI13" s="125">
        <v>74.400000000000006</v>
      </c>
      <c r="AJ13" s="125"/>
      <c r="AK13" s="125"/>
      <c r="AL13" s="114"/>
      <c r="AM13" s="114"/>
      <c r="AN13" s="114"/>
      <c r="AO13" s="114"/>
      <c r="AP13" s="114"/>
      <c r="AQ13" s="114"/>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row>
    <row r="14" spans="1:72" x14ac:dyDescent="0.35">
      <c r="A14" s="121" t="s">
        <v>17</v>
      </c>
      <c r="B14" s="122"/>
      <c r="C14" s="123" t="s">
        <v>33</v>
      </c>
      <c r="D14" s="123" t="s">
        <v>33</v>
      </c>
      <c r="E14" s="123" t="s">
        <v>33</v>
      </c>
      <c r="F14" s="123" t="s">
        <v>33</v>
      </c>
      <c r="G14" s="123" t="s">
        <v>33</v>
      </c>
      <c r="H14" s="123" t="s">
        <v>33</v>
      </c>
      <c r="I14" s="123" t="s">
        <v>33</v>
      </c>
      <c r="J14" s="123" t="s">
        <v>33</v>
      </c>
      <c r="K14" s="123" t="s">
        <v>33</v>
      </c>
      <c r="L14" s="123" t="s">
        <v>33</v>
      </c>
      <c r="M14" s="123" t="s">
        <v>33</v>
      </c>
      <c r="N14" s="123" t="s">
        <v>33</v>
      </c>
      <c r="O14" s="123" t="s">
        <v>33</v>
      </c>
      <c r="P14" s="123" t="s">
        <v>33</v>
      </c>
      <c r="Q14" s="123" t="s">
        <v>33</v>
      </c>
      <c r="R14" s="123" t="s">
        <v>33</v>
      </c>
      <c r="S14" s="123" t="s">
        <v>33</v>
      </c>
      <c r="T14" s="123" t="s">
        <v>33</v>
      </c>
      <c r="U14" s="123" t="s">
        <v>33</v>
      </c>
      <c r="V14" s="123">
        <v>83.7</v>
      </c>
      <c r="W14" s="123">
        <v>83.5</v>
      </c>
      <c r="X14" s="123">
        <v>84.8</v>
      </c>
      <c r="Y14" s="123">
        <v>84.9</v>
      </c>
      <c r="Z14" s="123">
        <v>84</v>
      </c>
      <c r="AA14" s="123">
        <v>83.4</v>
      </c>
      <c r="AB14" s="123">
        <v>82.9</v>
      </c>
      <c r="AC14" s="123">
        <v>82</v>
      </c>
      <c r="AD14" s="123">
        <v>81.3</v>
      </c>
      <c r="AE14" s="123">
        <v>81.900000000000006</v>
      </c>
      <c r="AF14" s="123">
        <v>81.261366230979945</v>
      </c>
      <c r="AG14" s="123">
        <v>81.184332983262721</v>
      </c>
      <c r="AH14" s="123">
        <v>80.599999999999994</v>
      </c>
      <c r="AI14" s="123" t="s">
        <v>33</v>
      </c>
      <c r="AJ14" s="123"/>
      <c r="AK14" s="123"/>
      <c r="AL14" s="114"/>
      <c r="AM14" s="114"/>
      <c r="AN14" s="114"/>
      <c r="AO14" s="114"/>
      <c r="AP14" s="114"/>
      <c r="AQ14" s="114"/>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row>
    <row r="15" spans="1:72" x14ac:dyDescent="0.35">
      <c r="A15" s="126" t="s">
        <v>44</v>
      </c>
      <c r="B15" s="126"/>
      <c r="C15" s="126" t="s">
        <v>33</v>
      </c>
      <c r="D15" s="126" t="s">
        <v>33</v>
      </c>
      <c r="E15" s="126" t="s">
        <v>33</v>
      </c>
      <c r="F15" s="126" t="s">
        <v>33</v>
      </c>
      <c r="G15" s="126" t="s">
        <v>33</v>
      </c>
      <c r="H15" s="126" t="s">
        <v>33</v>
      </c>
      <c r="I15" s="126" t="s">
        <v>33</v>
      </c>
      <c r="J15" s="126" t="s">
        <v>33</v>
      </c>
      <c r="K15" s="126" t="s">
        <v>33</v>
      </c>
      <c r="L15" s="126" t="s">
        <v>33</v>
      </c>
      <c r="M15" s="126" t="s">
        <v>33</v>
      </c>
      <c r="N15" s="126" t="s">
        <v>33</v>
      </c>
      <c r="O15" s="126" t="s">
        <v>33</v>
      </c>
      <c r="P15" s="126" t="s">
        <v>33</v>
      </c>
      <c r="Q15" s="126" t="s">
        <v>33</v>
      </c>
      <c r="R15" s="126" t="s">
        <v>33</v>
      </c>
      <c r="S15" s="126" t="s">
        <v>33</v>
      </c>
      <c r="T15" s="126" t="s">
        <v>33</v>
      </c>
      <c r="U15" s="126" t="s">
        <v>33</v>
      </c>
      <c r="V15" s="126">
        <v>82.7</v>
      </c>
      <c r="W15" s="126">
        <v>84</v>
      </c>
      <c r="X15" s="126">
        <v>84.4</v>
      </c>
      <c r="Y15" s="126">
        <v>84.2</v>
      </c>
      <c r="Z15" s="126">
        <v>84.8</v>
      </c>
      <c r="AA15" s="126">
        <v>85.1</v>
      </c>
      <c r="AB15" s="126">
        <v>84.5</v>
      </c>
      <c r="AC15" s="126">
        <v>84</v>
      </c>
      <c r="AD15" s="126">
        <v>84.1</v>
      </c>
      <c r="AE15" s="126">
        <v>85.7</v>
      </c>
      <c r="AF15" s="126" t="s">
        <v>33</v>
      </c>
      <c r="AG15" s="126" t="s">
        <v>33</v>
      </c>
      <c r="AH15" s="126">
        <v>71.2</v>
      </c>
      <c r="AI15" s="126" t="s">
        <v>33</v>
      </c>
      <c r="AJ15" s="126"/>
      <c r="AK15" s="126"/>
      <c r="AL15" s="114"/>
      <c r="AM15" s="114"/>
      <c r="AN15" s="114"/>
      <c r="AO15" s="114"/>
      <c r="AP15" s="114"/>
      <c r="AQ15" s="114"/>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row>
    <row r="16" spans="1:72" x14ac:dyDescent="0.35">
      <c r="A16" s="71" t="s">
        <v>30</v>
      </c>
      <c r="B16" s="76"/>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14"/>
      <c r="AC16" s="114"/>
      <c r="AD16" s="114"/>
      <c r="AE16" s="114"/>
      <c r="AF16" s="58"/>
      <c r="AG16" s="58"/>
      <c r="AH16" s="114"/>
      <c r="AI16" s="114"/>
      <c r="AJ16" s="114"/>
      <c r="AK16" s="114"/>
      <c r="AL16" s="114"/>
      <c r="AM16" s="114"/>
      <c r="AN16" s="114"/>
      <c r="AO16" s="114"/>
      <c r="AP16" s="114"/>
      <c r="AQ16" s="114"/>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row>
    <row r="17" spans="1:72" ht="13.5" customHeight="1" x14ac:dyDescent="0.35">
      <c r="A17" s="243" t="s">
        <v>64</v>
      </c>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114"/>
      <c r="AG17" s="114"/>
      <c r="AH17" s="114"/>
      <c r="AI17" s="114"/>
      <c r="AJ17" s="114"/>
      <c r="AK17" s="114"/>
      <c r="AL17" s="114"/>
      <c r="AM17" s="114"/>
      <c r="AN17" s="114"/>
      <c r="AO17" s="114"/>
      <c r="AP17" s="114"/>
      <c r="AQ17" s="114"/>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row>
    <row r="18" spans="1:72" x14ac:dyDescent="0.35">
      <c r="A18" s="128"/>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09"/>
      <c r="AC18" s="109"/>
      <c r="AD18" s="109"/>
      <c r="AE18" s="109"/>
      <c r="AF18" s="114"/>
      <c r="AG18" s="114"/>
      <c r="AH18" s="114"/>
      <c r="AI18" s="114"/>
      <c r="AJ18" s="114"/>
      <c r="AK18" s="114"/>
      <c r="AL18" s="114"/>
      <c r="AM18" s="114"/>
      <c r="AN18" s="114"/>
      <c r="AO18" s="114"/>
      <c r="AP18" s="114"/>
      <c r="AQ18" s="114"/>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row>
    <row r="19" spans="1:72" x14ac:dyDescent="0.35">
      <c r="A19" s="130" t="s">
        <v>65</v>
      </c>
      <c r="AB19" s="109"/>
      <c r="AC19" s="109"/>
      <c r="AD19" s="109"/>
      <c r="AE19" s="109"/>
      <c r="AF19" s="114"/>
      <c r="AG19" s="114"/>
      <c r="AH19" s="114"/>
      <c r="AI19" s="114"/>
      <c r="AJ19" s="114"/>
      <c r="AK19" s="114"/>
      <c r="AL19" s="114"/>
      <c r="AM19" s="114"/>
      <c r="AN19" s="114"/>
      <c r="AO19" s="114"/>
      <c r="AP19" s="114"/>
      <c r="AQ19" s="114"/>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row>
    <row r="20" spans="1:72" x14ac:dyDescent="0.35">
      <c r="A20" s="69" t="s">
        <v>66</v>
      </c>
      <c r="AB20" s="109"/>
      <c r="AC20" s="109"/>
      <c r="AD20" s="109"/>
      <c r="AE20" s="109"/>
      <c r="AF20" s="114"/>
      <c r="AG20" s="114"/>
      <c r="AH20" s="114"/>
      <c r="AI20" s="114"/>
      <c r="AJ20" s="114"/>
      <c r="AK20" s="114"/>
      <c r="AL20" s="114"/>
      <c r="AM20" s="114"/>
      <c r="AN20" s="114"/>
      <c r="AO20" s="114"/>
      <c r="AP20" s="114"/>
      <c r="AQ20" s="114"/>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row>
    <row r="21" spans="1:72" x14ac:dyDescent="0.35">
      <c r="A21" s="69" t="s">
        <v>67</v>
      </c>
      <c r="AB21" s="109"/>
      <c r="AC21" s="109"/>
      <c r="AD21" s="109"/>
      <c r="AE21" s="109"/>
      <c r="AF21" s="114"/>
      <c r="AG21" s="114"/>
      <c r="AH21" s="114"/>
      <c r="AI21" s="114"/>
      <c r="AJ21" s="114"/>
      <c r="AK21" s="114"/>
      <c r="AL21" s="114"/>
      <c r="AM21" s="114"/>
      <c r="AN21" s="114"/>
      <c r="AO21" s="114"/>
      <c r="AP21" s="114"/>
      <c r="AQ21" s="114"/>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row>
    <row r="22" spans="1:72" s="47" customFormat="1" x14ac:dyDescent="0.35">
      <c r="A22" s="70" t="s">
        <v>68</v>
      </c>
      <c r="AF22" s="50"/>
      <c r="AG22" s="50"/>
      <c r="AH22" s="50"/>
      <c r="AI22" s="50"/>
      <c r="AJ22" s="50"/>
      <c r="AK22" s="50"/>
      <c r="AL22" s="50"/>
      <c r="AM22" s="50"/>
      <c r="AN22" s="50"/>
      <c r="AO22" s="50"/>
      <c r="AP22" s="50"/>
      <c r="AQ22" s="50"/>
    </row>
    <row r="23" spans="1:72" s="47" customFormat="1" x14ac:dyDescent="0.35">
      <c r="A23" s="67" t="s">
        <v>69</v>
      </c>
      <c r="AF23" s="50"/>
      <c r="AG23" s="50"/>
      <c r="AH23" s="50"/>
      <c r="AI23" s="50"/>
      <c r="AJ23" s="50"/>
      <c r="AK23" s="50"/>
      <c r="AL23" s="50"/>
      <c r="AM23" s="50"/>
      <c r="AN23" s="50"/>
      <c r="AO23" s="50"/>
      <c r="AP23" s="50"/>
      <c r="AQ23" s="50"/>
    </row>
    <row r="24" spans="1:72" s="47" customFormat="1" x14ac:dyDescent="0.35">
      <c r="A24" s="130" t="s">
        <v>70</v>
      </c>
      <c r="AF24" s="50"/>
      <c r="AG24" s="50"/>
      <c r="AH24" s="50"/>
      <c r="AI24" s="50"/>
      <c r="AJ24" s="50"/>
      <c r="AK24" s="50"/>
      <c r="AL24" s="50"/>
      <c r="AM24" s="50"/>
      <c r="AN24" s="50"/>
      <c r="AO24" s="50"/>
      <c r="AP24" s="50"/>
      <c r="AQ24" s="50"/>
    </row>
    <row r="25" spans="1:72" s="47" customFormat="1" x14ac:dyDescent="0.35">
      <c r="A25" s="67" t="s">
        <v>71</v>
      </c>
      <c r="AF25" s="50"/>
      <c r="AG25" s="50"/>
      <c r="AH25" s="50"/>
      <c r="AI25" s="50"/>
      <c r="AJ25" s="50"/>
      <c r="AK25" s="50"/>
      <c r="AL25" s="50"/>
      <c r="AM25" s="50"/>
      <c r="AN25" s="50"/>
      <c r="AO25" s="50"/>
      <c r="AP25" s="50"/>
      <c r="AQ25" s="50"/>
    </row>
    <row r="26" spans="1:72" x14ac:dyDescent="0.35">
      <c r="A26" s="132" t="s">
        <v>0</v>
      </c>
      <c r="AB26" s="109"/>
      <c r="AC26" s="109"/>
      <c r="AD26" s="109"/>
      <c r="AE26" s="109"/>
      <c r="AF26" s="114"/>
      <c r="AG26" s="114"/>
      <c r="AH26" s="114"/>
      <c r="AI26" s="114"/>
      <c r="AJ26" s="114"/>
      <c r="AK26" s="114"/>
      <c r="AL26" s="114"/>
      <c r="AM26" s="114"/>
      <c r="AN26" s="114"/>
      <c r="AO26" s="114"/>
      <c r="AP26" s="114"/>
      <c r="AQ26" s="114"/>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row>
    <row r="27" spans="1:72" x14ac:dyDescent="0.35">
      <c r="AB27" s="109"/>
      <c r="AC27" s="109"/>
      <c r="AD27" s="109"/>
      <c r="AE27" s="109"/>
      <c r="AF27" s="114"/>
      <c r="AG27" s="114"/>
      <c r="AH27" s="114"/>
      <c r="AI27" s="114"/>
      <c r="AJ27" s="114"/>
      <c r="AK27" s="114"/>
      <c r="AL27" s="114"/>
      <c r="AM27" s="114"/>
      <c r="AN27" s="114"/>
      <c r="AO27" s="114"/>
      <c r="AP27" s="114"/>
      <c r="AQ27" s="114"/>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row>
    <row r="28" spans="1:72" x14ac:dyDescent="0.35">
      <c r="AB28" s="109"/>
      <c r="AC28" s="109"/>
      <c r="AD28" s="109"/>
      <c r="AE28" s="109"/>
      <c r="AF28" s="114"/>
      <c r="AG28" s="114"/>
      <c r="AH28" s="114"/>
      <c r="AI28" s="114"/>
      <c r="AJ28" s="114"/>
      <c r="AK28" s="114"/>
      <c r="AL28" s="114"/>
      <c r="AM28" s="114"/>
      <c r="AN28" s="114"/>
      <c r="AO28" s="114"/>
      <c r="AP28" s="114"/>
      <c r="AQ28" s="114"/>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row>
  </sheetData>
  <sortState xmlns:xlrd2="http://schemas.microsoft.com/office/spreadsheetml/2017/richdata2" ref="A5:AI15">
    <sortCondition ref="A5:A15"/>
  </sortState>
  <mergeCells count="4">
    <mergeCell ref="A1:AE1"/>
    <mergeCell ref="A2:AE2"/>
    <mergeCell ref="C3:AA3"/>
    <mergeCell ref="A17:AE17"/>
  </mergeCells>
  <phoneticPr fontId="43"/>
  <hyperlinks>
    <hyperlink ref="A20" r:id="rId1" display="Source: OECD Employment Database 2014" xr:uid="{ABAEB923-09E1-4028-91B4-3D732593678A}"/>
    <hyperlink ref="A21" r:id="rId2" display="Hong Kong, China, Singapore, Thailand and Viet Nam: ILO ILOSTAT Database" xr:uid="{E7F1844D-B793-4142-83FA-C18C261F3E09}"/>
  </hyperlinks>
  <pageMargins left="0.70866141732283472" right="0.70866141732283472" top="0.74803149606299213" bottom="0.74803149606299213" header="0.31496062992125984" footer="0.31496062992125984"/>
  <pageSetup paperSize="9" scale="57" orientation="portrait" r:id="rId3"/>
  <headerFooter>
    <oddHeader>&amp;LOECD Family database (http://www.oecd.org/els/family/database.htm)&amp;RUpdated: 08-03-16</oddHeader>
    <oddFooter>&amp;C_x000D_&amp;1#&amp;"Calibri"&amp;10&amp;K0000FF Restricted Use - À usage restreint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0427-A14F-4391-8B6E-B4AE50799DAD}">
  <dimension ref="A1:CA43"/>
  <sheetViews>
    <sheetView showGridLines="0" zoomScale="85" zoomScaleNormal="85" workbookViewId="0">
      <pane xSplit="1" ySplit="4" topLeftCell="B5" activePane="bottomRight" state="frozen"/>
      <selection activeCell="AH41" sqref="AH41"/>
      <selection pane="topRight" activeCell="AH41" sqref="AH41"/>
      <selection pane="bottomLeft" activeCell="AH41" sqref="AH41"/>
      <selection pane="bottomRight" activeCell="B5" sqref="B5"/>
    </sheetView>
  </sheetViews>
  <sheetFormatPr defaultColWidth="8.86328125" defaultRowHeight="13.15" x14ac:dyDescent="0.4"/>
  <cols>
    <col min="1" max="1" width="16.86328125" style="136" customWidth="1"/>
    <col min="2" max="2" width="4.3984375" style="136" bestFit="1" customWidth="1"/>
    <col min="3" max="18" width="5" style="134" bestFit="1" customWidth="1"/>
    <col min="19" max="21" width="5" style="134" customWidth="1"/>
    <col min="22" max="25" width="5" style="134" bestFit="1" customWidth="1"/>
    <col min="26" max="27" width="5" style="134" customWidth="1"/>
    <col min="28" max="30" width="5" style="134" bestFit="1" customWidth="1"/>
    <col min="31" max="33" width="5" style="133" bestFit="1" customWidth="1"/>
    <col min="34" max="35" width="5" style="106" bestFit="1" customWidth="1"/>
    <col min="36" max="41" width="5" style="133" bestFit="1" customWidth="1"/>
    <col min="42" max="52" width="5" style="134" bestFit="1" customWidth="1"/>
    <col min="53" max="53" width="5" style="134" customWidth="1"/>
    <col min="54" max="76" width="5" style="134" bestFit="1" customWidth="1"/>
    <col min="77" max="78" width="5" style="134" customWidth="1"/>
    <col min="79" max="79" width="10" style="135" customWidth="1"/>
    <col min="80" max="16384" width="8.86328125" style="136"/>
  </cols>
  <sheetData>
    <row r="1" spans="1:79" x14ac:dyDescent="0.4">
      <c r="A1" s="240" t="s">
        <v>94</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BP1" s="135"/>
      <c r="BQ1" s="136"/>
      <c r="BR1" s="136"/>
      <c r="BS1" s="136"/>
      <c r="BT1" s="136"/>
      <c r="BU1" s="136"/>
      <c r="BV1" s="136"/>
      <c r="BW1" s="136"/>
      <c r="BX1" s="136"/>
      <c r="BY1" s="136"/>
      <c r="BZ1" s="136"/>
      <c r="CA1" s="136"/>
    </row>
    <row r="2" spans="1:79" ht="13.5" thickBot="1" x14ac:dyDescent="0.45">
      <c r="A2" s="241" t="s">
        <v>35</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110"/>
      <c r="AG2" s="110"/>
      <c r="AH2" s="110"/>
      <c r="AI2" s="110"/>
      <c r="AJ2" s="58"/>
      <c r="AK2" s="58"/>
      <c r="AL2" s="58"/>
      <c r="AM2" s="58"/>
      <c r="AN2" s="58"/>
      <c r="AO2" s="58"/>
      <c r="AP2" s="111"/>
      <c r="AQ2" s="111"/>
      <c r="AR2" s="111"/>
      <c r="AS2" s="111"/>
      <c r="AT2" s="111"/>
      <c r="AU2" s="111"/>
      <c r="AV2" s="111"/>
      <c r="AW2" s="111"/>
      <c r="AX2" s="111"/>
      <c r="AY2" s="111"/>
      <c r="AZ2" s="111"/>
      <c r="BA2" s="111"/>
      <c r="BB2" s="111"/>
      <c r="BC2" s="111"/>
      <c r="BD2" s="111"/>
      <c r="BE2" s="111"/>
      <c r="BF2" s="111"/>
      <c r="BG2" s="111"/>
      <c r="BH2" s="111"/>
      <c r="BI2" s="111"/>
      <c r="BJ2" s="111"/>
      <c r="CA2" s="134"/>
    </row>
    <row r="3" spans="1:79" x14ac:dyDescent="0.4">
      <c r="A3" s="44"/>
      <c r="B3" s="112"/>
      <c r="C3" s="242" t="s">
        <v>2</v>
      </c>
      <c r="D3" s="242"/>
      <c r="E3" s="242"/>
      <c r="F3" s="242"/>
      <c r="G3" s="242"/>
      <c r="H3" s="242"/>
      <c r="I3" s="242"/>
      <c r="J3" s="242"/>
      <c r="K3" s="242"/>
      <c r="L3" s="242"/>
      <c r="M3" s="242"/>
      <c r="N3" s="242"/>
      <c r="O3" s="242"/>
      <c r="P3" s="242"/>
      <c r="Q3" s="242"/>
      <c r="R3" s="242"/>
      <c r="S3" s="242"/>
      <c r="T3" s="242"/>
      <c r="U3" s="242"/>
      <c r="V3" s="242"/>
      <c r="W3" s="242"/>
      <c r="X3" s="242"/>
      <c r="Y3" s="242"/>
      <c r="Z3" s="242"/>
      <c r="AA3" s="242"/>
      <c r="AB3" s="113"/>
      <c r="AC3" s="113"/>
      <c r="AD3" s="113"/>
      <c r="AE3" s="113"/>
      <c r="AF3" s="137"/>
      <c r="AG3" s="137"/>
      <c r="AH3" s="114"/>
      <c r="AI3" s="114"/>
      <c r="AJ3" s="137"/>
      <c r="AK3" s="137"/>
      <c r="AL3" s="137"/>
      <c r="AM3" s="137"/>
      <c r="AN3" s="137"/>
      <c r="AO3" s="137"/>
      <c r="AP3" s="136"/>
      <c r="AQ3" s="136"/>
      <c r="AR3" s="136"/>
      <c r="AS3" s="136"/>
      <c r="AT3" s="136"/>
      <c r="AU3" s="136"/>
      <c r="AV3" s="136"/>
      <c r="AW3" s="136"/>
      <c r="AX3" s="136"/>
      <c r="AY3" s="136"/>
      <c r="AZ3" s="138"/>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row>
    <row r="4" spans="1:79" s="109" customFormat="1" ht="12.75" customHeight="1" x14ac:dyDescent="0.35">
      <c r="A4" s="115" t="s">
        <v>6</v>
      </c>
      <c r="B4" s="116" t="s">
        <v>7</v>
      </c>
      <c r="C4" s="117">
        <v>1990</v>
      </c>
      <c r="D4" s="117">
        <v>1991</v>
      </c>
      <c r="E4" s="117">
        <v>1992</v>
      </c>
      <c r="F4" s="117">
        <v>1993</v>
      </c>
      <c r="G4" s="117">
        <v>1994</v>
      </c>
      <c r="H4" s="117">
        <v>1995</v>
      </c>
      <c r="I4" s="117">
        <v>1996</v>
      </c>
      <c r="J4" s="117">
        <v>1997</v>
      </c>
      <c r="K4" s="117">
        <v>1998</v>
      </c>
      <c r="L4" s="117">
        <v>1999</v>
      </c>
      <c r="M4" s="117">
        <v>2000</v>
      </c>
      <c r="N4" s="117">
        <v>2001</v>
      </c>
      <c r="O4" s="117">
        <v>2002</v>
      </c>
      <c r="P4" s="117">
        <v>2003</v>
      </c>
      <c r="Q4" s="117">
        <v>2004</v>
      </c>
      <c r="R4" s="117">
        <v>2005</v>
      </c>
      <c r="S4" s="117">
        <v>2006</v>
      </c>
      <c r="T4" s="117">
        <v>2007</v>
      </c>
      <c r="U4" s="117">
        <v>2008</v>
      </c>
      <c r="V4" s="117">
        <v>2009</v>
      </c>
      <c r="W4" s="117">
        <v>2010</v>
      </c>
      <c r="X4" s="117">
        <v>2011</v>
      </c>
      <c r="Y4" s="117">
        <v>2012</v>
      </c>
      <c r="Z4" s="117">
        <v>2013</v>
      </c>
      <c r="AA4" s="117">
        <v>2014</v>
      </c>
      <c r="AB4" s="117">
        <v>2015</v>
      </c>
      <c r="AC4" s="117">
        <v>2016</v>
      </c>
      <c r="AD4" s="117">
        <v>2017</v>
      </c>
      <c r="AE4" s="117">
        <v>2018</v>
      </c>
      <c r="AF4" s="117">
        <v>2019</v>
      </c>
      <c r="AG4" s="117">
        <v>2020</v>
      </c>
      <c r="AH4" s="117">
        <v>2021</v>
      </c>
      <c r="AI4" s="117">
        <v>2022</v>
      </c>
      <c r="AJ4" s="117">
        <v>2023</v>
      </c>
      <c r="AK4" s="117">
        <v>2024</v>
      </c>
      <c r="AL4" s="114"/>
      <c r="AM4" s="114"/>
      <c r="AN4" s="114"/>
      <c r="AO4" s="114"/>
    </row>
    <row r="5" spans="1:79" s="109" customFormat="1" ht="12.75" x14ac:dyDescent="0.35">
      <c r="A5" s="118" t="s">
        <v>37</v>
      </c>
      <c r="B5" s="119"/>
      <c r="C5" s="120">
        <v>57.375864423414882</v>
      </c>
      <c r="D5" s="120">
        <v>55.963000389859893</v>
      </c>
      <c r="E5" s="120">
        <v>55.600020119281922</v>
      </c>
      <c r="F5" s="120">
        <v>55.442060459008196</v>
      </c>
      <c r="G5" s="120">
        <v>56.862184458662583</v>
      </c>
      <c r="H5" s="120">
        <v>58.794177511186341</v>
      </c>
      <c r="I5" s="120">
        <v>58.960579038736959</v>
      </c>
      <c r="J5" s="120">
        <v>58.843504376522837</v>
      </c>
      <c r="K5" s="120">
        <v>59.405665046296612</v>
      </c>
      <c r="L5" s="120">
        <v>59.85481713080172</v>
      </c>
      <c r="M5" s="120">
        <v>61.268910779643392</v>
      </c>
      <c r="N5" s="120">
        <v>61.654511792806566</v>
      </c>
      <c r="O5" s="120">
        <v>62.040341878961712</v>
      </c>
      <c r="P5" s="120">
        <v>62.979407344471113</v>
      </c>
      <c r="Q5" s="120">
        <v>63.008045813865493</v>
      </c>
      <c r="R5" s="120">
        <v>64.59678431097015</v>
      </c>
      <c r="S5" s="120">
        <v>65.448173803914131</v>
      </c>
      <c r="T5" s="120">
        <v>66.063475383355268</v>
      </c>
      <c r="U5" s="120">
        <v>66.719917511757814</v>
      </c>
      <c r="V5" s="120">
        <v>66.302183312828944</v>
      </c>
      <c r="W5" s="120">
        <v>66.147525194062993</v>
      </c>
      <c r="X5" s="120">
        <v>66.651888740276434</v>
      </c>
      <c r="Y5" s="120">
        <v>66.571138029649589</v>
      </c>
      <c r="Z5" s="120">
        <v>66.41991994760599</v>
      </c>
      <c r="AA5" s="120">
        <v>66.100623066107318</v>
      </c>
      <c r="AB5" s="120">
        <v>66.834048986575723</v>
      </c>
      <c r="AC5" s="120">
        <v>67.395563995337042</v>
      </c>
      <c r="AD5" s="120">
        <v>68.155907374856852</v>
      </c>
      <c r="AE5" s="120">
        <v>69.239675779935794</v>
      </c>
      <c r="AF5" s="120">
        <v>70.008862178592381</v>
      </c>
      <c r="AG5" s="120">
        <v>68.609735505414108</v>
      </c>
      <c r="AH5" s="120">
        <v>71.220470543356896</v>
      </c>
      <c r="AI5" s="120">
        <v>73.805706957358097</v>
      </c>
      <c r="AJ5" s="120">
        <v>74.136210000000005</v>
      </c>
      <c r="AK5" s="120">
        <v>74.03049</v>
      </c>
      <c r="AL5" s="114"/>
      <c r="AM5" s="114"/>
      <c r="AN5" s="114"/>
      <c r="AO5" s="114"/>
    </row>
    <row r="6" spans="1:79" s="109" customFormat="1" ht="12.75" x14ac:dyDescent="0.35">
      <c r="A6" s="121" t="s">
        <v>10</v>
      </c>
      <c r="B6" s="122"/>
      <c r="C6" s="123" t="s">
        <v>33</v>
      </c>
      <c r="D6" s="123" t="s">
        <v>33</v>
      </c>
      <c r="E6" s="123" t="s">
        <v>33</v>
      </c>
      <c r="F6" s="123" t="s">
        <v>33</v>
      </c>
      <c r="G6" s="123" t="s">
        <v>33</v>
      </c>
      <c r="H6" s="123" t="s">
        <v>33</v>
      </c>
      <c r="I6" s="123" t="s">
        <v>33</v>
      </c>
      <c r="J6" s="123" t="s">
        <v>33</v>
      </c>
      <c r="K6" s="123" t="s">
        <v>33</v>
      </c>
      <c r="L6" s="123" t="s">
        <v>33</v>
      </c>
      <c r="M6" s="123">
        <v>73.778567039551973</v>
      </c>
      <c r="N6" s="123" t="s">
        <v>33</v>
      </c>
      <c r="O6" s="123" t="s">
        <v>33</v>
      </c>
      <c r="P6" s="123" t="s">
        <v>33</v>
      </c>
      <c r="Q6" s="123" t="s">
        <v>33</v>
      </c>
      <c r="R6" s="123" t="s">
        <v>33</v>
      </c>
      <c r="S6" s="123" t="s">
        <v>33</v>
      </c>
      <c r="T6" s="123" t="s">
        <v>33</v>
      </c>
      <c r="U6" s="123" t="s">
        <v>33</v>
      </c>
      <c r="V6" s="123" t="s">
        <v>33</v>
      </c>
      <c r="W6" s="123">
        <v>68.009765807119621</v>
      </c>
      <c r="X6" s="123">
        <v>61.24</v>
      </c>
      <c r="Y6" s="123">
        <v>60.94</v>
      </c>
      <c r="Z6" s="123">
        <v>60.68</v>
      </c>
      <c r="AA6" s="123">
        <v>60.39</v>
      </c>
      <c r="AB6" s="123">
        <v>60.05</v>
      </c>
      <c r="AC6" s="123">
        <v>59.71</v>
      </c>
      <c r="AD6" s="123">
        <v>59.31</v>
      </c>
      <c r="AE6" s="123">
        <v>58.85</v>
      </c>
      <c r="AF6" s="123">
        <f>VLOOKUP(A6,[1]EPR_Women!$A$5:$AG$13,32,FALSE)</f>
        <v>58.16</v>
      </c>
      <c r="AG6" s="123">
        <v>57.511000000000003</v>
      </c>
      <c r="AH6" s="123">
        <v>59.098999999999997</v>
      </c>
      <c r="AI6" s="123">
        <v>58.44</v>
      </c>
      <c r="AJ6" s="123">
        <v>57.927</v>
      </c>
      <c r="AK6" s="123"/>
      <c r="AL6" s="114"/>
      <c r="AM6" s="114"/>
      <c r="AN6" s="114"/>
      <c r="AO6" s="114"/>
    </row>
    <row r="7" spans="1:79" s="109" customFormat="1" ht="12.75" x14ac:dyDescent="0.35">
      <c r="A7" s="124" t="s">
        <v>16</v>
      </c>
      <c r="B7" s="76"/>
      <c r="C7" s="125" t="s">
        <v>33</v>
      </c>
      <c r="D7" s="125" t="s">
        <v>33</v>
      </c>
      <c r="E7" s="125" t="s">
        <v>33</v>
      </c>
      <c r="F7" s="125" t="s">
        <v>33</v>
      </c>
      <c r="G7" s="125" t="s">
        <v>33</v>
      </c>
      <c r="H7" s="125" t="s">
        <v>33</v>
      </c>
      <c r="I7" s="125" t="s">
        <v>33</v>
      </c>
      <c r="J7" s="125" t="s">
        <v>33</v>
      </c>
      <c r="K7" s="125" t="s">
        <v>33</v>
      </c>
      <c r="L7" s="125" t="s">
        <v>33</v>
      </c>
      <c r="M7" s="125">
        <v>49.540481332349273</v>
      </c>
      <c r="N7" s="125">
        <v>47.64606935821886</v>
      </c>
      <c r="O7" s="125">
        <v>45.547781642689962</v>
      </c>
      <c r="P7" s="125">
        <v>45.061207579634392</v>
      </c>
      <c r="Q7" s="125" t="s">
        <v>33</v>
      </c>
      <c r="R7" s="125">
        <v>43.815901232725871</v>
      </c>
      <c r="S7" s="125">
        <v>43.180370726300168</v>
      </c>
      <c r="T7" s="125">
        <v>45.633038265225153</v>
      </c>
      <c r="U7" s="125">
        <v>47.915246405632693</v>
      </c>
      <c r="V7" s="125">
        <v>48.51118626345589</v>
      </c>
      <c r="W7" s="125">
        <v>49.357670508742821</v>
      </c>
      <c r="X7" s="125">
        <v>49.982069012398007</v>
      </c>
      <c r="Y7" s="125">
        <v>50.919257385037042</v>
      </c>
      <c r="Z7" s="125">
        <v>50.444136606458137</v>
      </c>
      <c r="AA7" s="125">
        <v>50.523152144065257</v>
      </c>
      <c r="AB7" s="125">
        <v>50.381976914127442</v>
      </c>
      <c r="AC7" s="125">
        <v>50.919282122014003</v>
      </c>
      <c r="AD7" s="125">
        <v>52.060185248116667</v>
      </c>
      <c r="AE7" s="125" t="s">
        <v>33</v>
      </c>
      <c r="AF7" s="125">
        <v>51.147798974428298</v>
      </c>
      <c r="AG7" s="125">
        <f>VLOOKUP($A7,[1]EPR_Women!$A$5:$AG$13,33,FALSE)</f>
        <v>51.19</v>
      </c>
      <c r="AH7" s="125">
        <v>50.4</v>
      </c>
      <c r="AI7" s="125">
        <v>50.8</v>
      </c>
      <c r="AJ7" s="125"/>
      <c r="AK7" s="125"/>
      <c r="AL7" s="114"/>
      <c r="AM7" s="114"/>
      <c r="AN7" s="114"/>
      <c r="AO7" s="114"/>
    </row>
    <row r="8" spans="1:79" s="109" customFormat="1" ht="12.75" x14ac:dyDescent="0.35">
      <c r="A8" s="121" t="s">
        <v>9</v>
      </c>
      <c r="B8" s="122"/>
      <c r="C8" s="123">
        <v>55.788492895411132</v>
      </c>
      <c r="D8" s="123">
        <v>56.586270871985157</v>
      </c>
      <c r="E8" s="123">
        <v>56.918093475242948</v>
      </c>
      <c r="F8" s="123">
        <v>56.565889683821837</v>
      </c>
      <c r="G8" s="123">
        <v>56.516724336793537</v>
      </c>
      <c r="H8" s="123">
        <v>56.437471158283337</v>
      </c>
      <c r="I8" s="123">
        <v>56.782990524612899</v>
      </c>
      <c r="J8" s="123">
        <v>57.551963048498841</v>
      </c>
      <c r="K8" s="123">
        <v>57.245204529697247</v>
      </c>
      <c r="L8" s="123">
        <v>56.663581675150397</v>
      </c>
      <c r="M8" s="123">
        <v>56.74860853432282</v>
      </c>
      <c r="N8" s="123">
        <v>57.006517690875242</v>
      </c>
      <c r="O8" s="123">
        <v>56.517669084952033</v>
      </c>
      <c r="P8" s="123">
        <v>56.806959793087231</v>
      </c>
      <c r="Q8" s="123">
        <v>57.355021216407351</v>
      </c>
      <c r="R8" s="123">
        <v>58.102016607354692</v>
      </c>
      <c r="S8" s="123">
        <v>58.827751196172251</v>
      </c>
      <c r="T8" s="123">
        <v>59.482341557813257</v>
      </c>
      <c r="U8" s="123">
        <v>59.736456808199122</v>
      </c>
      <c r="V8" s="123">
        <v>59.753390875462387</v>
      </c>
      <c r="W8" s="123">
        <v>60.099255583126563</v>
      </c>
      <c r="X8" s="123">
        <v>60.250065121125303</v>
      </c>
      <c r="Y8" s="123">
        <v>60.696392785571142</v>
      </c>
      <c r="Z8" s="123">
        <v>62.468193384223923</v>
      </c>
      <c r="AA8" s="123">
        <v>63.643410852713181</v>
      </c>
      <c r="AB8" s="123">
        <v>64.57187745483111</v>
      </c>
      <c r="AC8" s="123">
        <v>66.057717765422296</v>
      </c>
      <c r="AD8" s="123">
        <v>67.428875299122566</v>
      </c>
      <c r="AE8" s="123">
        <v>69.606003752345217</v>
      </c>
      <c r="AF8" s="123">
        <v>70.873786407766985</v>
      </c>
      <c r="AG8" s="123">
        <v>70.564297341291365</v>
      </c>
      <c r="AH8" s="123">
        <v>71.260596117035817</v>
      </c>
      <c r="AI8" s="123">
        <v>72.443958447238899</v>
      </c>
      <c r="AJ8" s="123">
        <v>74.136210000000005</v>
      </c>
      <c r="AK8" s="123">
        <v>74.03049</v>
      </c>
      <c r="AL8" s="114"/>
      <c r="AM8" s="114"/>
      <c r="AN8" s="114"/>
      <c r="AO8" s="114"/>
    </row>
    <row r="9" spans="1:79" s="109" customFormat="1" ht="12.75" x14ac:dyDescent="0.35">
      <c r="A9" s="124" t="s">
        <v>11</v>
      </c>
      <c r="B9" s="76"/>
      <c r="C9" s="125">
        <v>48.99282560706402</v>
      </c>
      <c r="D9" s="125">
        <v>48.834240408519783</v>
      </c>
      <c r="E9" s="125">
        <v>48.734596528421889</v>
      </c>
      <c r="F9" s="125">
        <v>48.806799607714943</v>
      </c>
      <c r="G9" s="125">
        <v>49.764500935544227</v>
      </c>
      <c r="H9" s="125">
        <v>50.477402928071292</v>
      </c>
      <c r="I9" s="125">
        <v>51.06757096206983</v>
      </c>
      <c r="J9" s="125">
        <v>51.599504029758222</v>
      </c>
      <c r="K9" s="125">
        <v>47.296137339055797</v>
      </c>
      <c r="L9" s="125">
        <v>48.10018846130464</v>
      </c>
      <c r="M9" s="125">
        <v>50.069696126769323</v>
      </c>
      <c r="N9" s="125">
        <v>51.006471279869928</v>
      </c>
      <c r="O9" s="125">
        <v>52.004292861814882</v>
      </c>
      <c r="P9" s="125">
        <v>51.162141410449159</v>
      </c>
      <c r="Q9" s="125">
        <v>52.34320058675501</v>
      </c>
      <c r="R9" s="125">
        <v>52.586415839809163</v>
      </c>
      <c r="S9" s="125">
        <v>53.203328022664763</v>
      </c>
      <c r="T9" s="125">
        <v>53.372572388875227</v>
      </c>
      <c r="U9" s="125">
        <v>53.308923941305672</v>
      </c>
      <c r="V9" s="125">
        <v>52.291518234970582</v>
      </c>
      <c r="W9" s="125">
        <v>52.684576820013959</v>
      </c>
      <c r="X9" s="125">
        <v>53.143196252119893</v>
      </c>
      <c r="Y9" s="125">
        <v>53.548455407937617</v>
      </c>
      <c r="Z9" s="125">
        <v>53.985844670090877</v>
      </c>
      <c r="AA9" s="125">
        <v>55.012366881081178</v>
      </c>
      <c r="AB9" s="125">
        <v>55.735734151225692</v>
      </c>
      <c r="AC9" s="125">
        <v>56.134185396248917</v>
      </c>
      <c r="AD9" s="125">
        <v>56.85526123604707</v>
      </c>
      <c r="AE9" s="125">
        <v>57.158117723306198</v>
      </c>
      <c r="AF9" s="125">
        <v>57.781547601706087</v>
      </c>
      <c r="AG9" s="125">
        <v>56.702385076195981</v>
      </c>
      <c r="AH9" s="125">
        <v>57.661824685251538</v>
      </c>
      <c r="AI9" s="125">
        <v>59.969843352972298</v>
      </c>
      <c r="AJ9" s="125">
        <v>61.353740000000002</v>
      </c>
      <c r="AK9" s="125">
        <v>62.127929999999999</v>
      </c>
      <c r="AL9" s="114"/>
      <c r="AM9" s="114"/>
      <c r="AN9" s="114"/>
      <c r="AO9" s="114"/>
    </row>
    <row r="10" spans="1:79" s="109" customFormat="1" ht="12.75" x14ac:dyDescent="0.35">
      <c r="A10" s="121" t="s">
        <v>22</v>
      </c>
      <c r="B10" s="122"/>
      <c r="C10" s="123" t="s">
        <v>33</v>
      </c>
      <c r="D10" s="123" t="s">
        <v>33</v>
      </c>
      <c r="E10" s="123" t="s">
        <v>33</v>
      </c>
      <c r="F10" s="123" t="s">
        <v>33</v>
      </c>
      <c r="G10" s="123" t="s">
        <v>33</v>
      </c>
      <c r="H10" s="123" t="s">
        <v>33</v>
      </c>
      <c r="I10" s="123" t="s">
        <v>33</v>
      </c>
      <c r="J10" s="123" t="s">
        <v>33</v>
      </c>
      <c r="K10" s="123" t="s">
        <v>33</v>
      </c>
      <c r="L10" s="123" t="s">
        <v>33</v>
      </c>
      <c r="M10" s="123" t="s">
        <v>33</v>
      </c>
      <c r="N10" s="123" t="s">
        <v>33</v>
      </c>
      <c r="O10" s="123" t="s">
        <v>33</v>
      </c>
      <c r="P10" s="123" t="s">
        <v>33</v>
      </c>
      <c r="Q10" s="123" t="s">
        <v>33</v>
      </c>
      <c r="R10" s="123" t="s">
        <v>33</v>
      </c>
      <c r="S10" s="123" t="s">
        <v>33</v>
      </c>
      <c r="T10" s="123" t="s">
        <v>33</v>
      </c>
      <c r="U10" s="123" t="s">
        <v>33</v>
      </c>
      <c r="V10" s="123" t="s">
        <v>33</v>
      </c>
      <c r="W10" s="123" t="s">
        <v>33</v>
      </c>
      <c r="X10" s="123">
        <v>46.4</v>
      </c>
      <c r="Y10" s="123">
        <v>48</v>
      </c>
      <c r="Z10" s="123">
        <v>50.8</v>
      </c>
      <c r="AA10" s="123">
        <v>52</v>
      </c>
      <c r="AB10" s="123">
        <v>52.3</v>
      </c>
      <c r="AC10" s="123">
        <v>52.2</v>
      </c>
      <c r="AD10" s="123">
        <v>52.8</v>
      </c>
      <c r="AE10" s="123">
        <v>53.2</v>
      </c>
      <c r="AF10" s="123">
        <v>53.7</v>
      </c>
      <c r="AG10" s="123">
        <v>52.8</v>
      </c>
      <c r="AH10" s="123">
        <v>52.8</v>
      </c>
      <c r="AI10" s="123">
        <v>52.6</v>
      </c>
      <c r="AJ10" s="123">
        <v>52.7</v>
      </c>
      <c r="AK10" s="123"/>
      <c r="AL10" s="114"/>
      <c r="AM10" s="114"/>
      <c r="AN10" s="114"/>
      <c r="AO10" s="114"/>
    </row>
    <row r="11" spans="1:79" s="109" customFormat="1" ht="12.75" x14ac:dyDescent="0.35">
      <c r="A11" s="124" t="s">
        <v>18</v>
      </c>
      <c r="B11" s="76"/>
      <c r="C11" s="145" t="s">
        <v>33</v>
      </c>
      <c r="D11" s="145" t="s">
        <v>33</v>
      </c>
      <c r="E11" s="144">
        <v>67.599999999999994</v>
      </c>
      <c r="F11" s="144">
        <v>64.8</v>
      </c>
      <c r="G11" s="144">
        <v>62.3</v>
      </c>
      <c r="H11" s="144">
        <v>61.1</v>
      </c>
      <c r="I11" s="144">
        <v>60.9</v>
      </c>
      <c r="J11" s="144">
        <v>59.4</v>
      </c>
      <c r="K11" s="144">
        <v>60.5</v>
      </c>
      <c r="L11" s="144">
        <v>60.7</v>
      </c>
      <c r="M11" s="144">
        <v>58</v>
      </c>
      <c r="N11" s="144">
        <v>56.6</v>
      </c>
      <c r="O11" s="144">
        <v>58.3</v>
      </c>
      <c r="P11" s="144">
        <v>59.8</v>
      </c>
      <c r="Q11" s="144">
        <v>61.2</v>
      </c>
      <c r="R11" s="144">
        <v>60</v>
      </c>
      <c r="S11" s="144">
        <v>62</v>
      </c>
      <c r="T11" s="144">
        <v>61.2</v>
      </c>
      <c r="U11" s="144">
        <v>60.7</v>
      </c>
      <c r="V11" s="144">
        <v>50</v>
      </c>
      <c r="W11" s="144">
        <v>51.1</v>
      </c>
      <c r="X11" s="144">
        <v>52.6</v>
      </c>
      <c r="Y11" s="144">
        <v>53.7</v>
      </c>
      <c r="Z11" s="144">
        <v>51.6</v>
      </c>
      <c r="AA11" s="144">
        <v>52.1</v>
      </c>
      <c r="AB11" s="144">
        <v>51.7</v>
      </c>
      <c r="AC11" s="144">
        <v>49.8</v>
      </c>
      <c r="AD11" s="144">
        <v>50.9</v>
      </c>
      <c r="AE11" s="144">
        <v>49.6</v>
      </c>
      <c r="AF11" s="144">
        <v>48.7</v>
      </c>
      <c r="AG11" s="144">
        <v>48.3</v>
      </c>
      <c r="AH11" s="144">
        <v>46</v>
      </c>
      <c r="AI11" s="144">
        <v>48.5</v>
      </c>
      <c r="AJ11" s="144">
        <v>50.297143653528948</v>
      </c>
      <c r="AK11" s="144">
        <v>49.528679319797554</v>
      </c>
      <c r="AL11" s="114"/>
      <c r="AM11" s="114"/>
      <c r="AN11" s="114"/>
      <c r="AO11" s="114"/>
    </row>
    <row r="12" spans="1:79" s="109" customFormat="1" ht="12.75" x14ac:dyDescent="0.35">
      <c r="A12" s="121" t="s">
        <v>38</v>
      </c>
      <c r="B12" s="122"/>
      <c r="C12" s="123">
        <v>58.241951632877523</v>
      </c>
      <c r="D12" s="123">
        <v>57.218461676315897</v>
      </c>
      <c r="E12" s="123">
        <v>57.110921294660379</v>
      </c>
      <c r="F12" s="123">
        <v>57.606197329810648</v>
      </c>
      <c r="G12" s="123">
        <v>59.468775357300252</v>
      </c>
      <c r="H12" s="123">
        <v>61.322397109136482</v>
      </c>
      <c r="I12" s="123">
        <v>62.879036028597348</v>
      </c>
      <c r="J12" s="123">
        <v>62.316279174391553</v>
      </c>
      <c r="K12" s="123">
        <v>61.630771748699367</v>
      </c>
      <c r="L12" s="123">
        <v>62.522665572011441</v>
      </c>
      <c r="M12" s="123">
        <v>63.112639991755749</v>
      </c>
      <c r="N12" s="123">
        <v>64.431193093862319</v>
      </c>
      <c r="O12" s="123">
        <v>64.996965873797336</v>
      </c>
      <c r="P12" s="123">
        <v>65.389746118553987</v>
      </c>
      <c r="Q12" s="123">
        <v>66.022240758242162</v>
      </c>
      <c r="R12" s="123">
        <v>67.423049037411261</v>
      </c>
      <c r="S12" s="123">
        <v>67.960479983787991</v>
      </c>
      <c r="T12" s="123">
        <v>68.616762224207804</v>
      </c>
      <c r="U12" s="123">
        <v>68.584101646695018</v>
      </c>
      <c r="V12" s="123">
        <v>67.280220985412598</v>
      </c>
      <c r="W12" s="123">
        <v>66.535137511336259</v>
      </c>
      <c r="X12" s="123">
        <v>67.104283549586341</v>
      </c>
      <c r="Y12" s="123">
        <v>66.837837973539621</v>
      </c>
      <c r="Z12" s="123">
        <v>67.73629247361329</v>
      </c>
      <c r="AA12" s="123">
        <v>69.054746527154933</v>
      </c>
      <c r="AB12" s="123">
        <v>69.188444468320483</v>
      </c>
      <c r="AC12" s="123">
        <v>70.653917060338784</v>
      </c>
      <c r="AD12" s="123">
        <v>72.047070459876252</v>
      </c>
      <c r="AE12" s="123">
        <v>73.0305106568795</v>
      </c>
      <c r="AF12" s="123">
        <v>73.180264286032155</v>
      </c>
      <c r="AG12" s="123">
        <v>72.176209124426279</v>
      </c>
      <c r="AH12" s="123">
        <v>74.349888895561804</v>
      </c>
      <c r="AI12" s="123">
        <v>75.815773630343102</v>
      </c>
      <c r="AJ12" s="123">
        <v>76.237229999999997</v>
      </c>
      <c r="AK12" s="123">
        <v>75.21463</v>
      </c>
      <c r="AL12" s="114"/>
      <c r="AM12" s="114"/>
      <c r="AN12" s="114"/>
      <c r="AO12" s="114"/>
    </row>
    <row r="13" spans="1:79" s="109" customFormat="1" ht="12.75" x14ac:dyDescent="0.35">
      <c r="A13" s="124" t="s">
        <v>23</v>
      </c>
      <c r="B13" s="76"/>
      <c r="C13" s="125" t="s">
        <v>33</v>
      </c>
      <c r="D13" s="125" t="s">
        <v>33</v>
      </c>
      <c r="E13" s="125" t="s">
        <v>33</v>
      </c>
      <c r="F13" s="125" t="s">
        <v>33</v>
      </c>
      <c r="G13" s="125" t="s">
        <v>33</v>
      </c>
      <c r="H13" s="125" t="s">
        <v>33</v>
      </c>
      <c r="I13" s="125" t="s">
        <v>33</v>
      </c>
      <c r="J13" s="125" t="s">
        <v>33</v>
      </c>
      <c r="K13" s="125" t="s">
        <v>33</v>
      </c>
      <c r="L13" s="125" t="s">
        <v>33</v>
      </c>
      <c r="M13" s="125" t="s">
        <v>33</v>
      </c>
      <c r="N13" s="125" t="s">
        <v>33</v>
      </c>
      <c r="O13" s="125" t="s">
        <v>33</v>
      </c>
      <c r="P13" s="125" t="s">
        <v>33</v>
      </c>
      <c r="Q13" s="125" t="s">
        <v>33</v>
      </c>
      <c r="R13" s="125" t="s">
        <v>33</v>
      </c>
      <c r="S13" s="125">
        <v>57.6</v>
      </c>
      <c r="T13" s="125">
        <v>56.7</v>
      </c>
      <c r="U13" s="125">
        <v>59.2</v>
      </c>
      <c r="V13" s="125">
        <v>57.6</v>
      </c>
      <c r="W13" s="125">
        <v>60.2</v>
      </c>
      <c r="X13" s="125">
        <v>60.8</v>
      </c>
      <c r="Y13" s="125">
        <v>61.8</v>
      </c>
      <c r="Z13" s="125">
        <v>62.3</v>
      </c>
      <c r="AA13" s="125">
        <v>63.6</v>
      </c>
      <c r="AB13" s="125">
        <v>65.5</v>
      </c>
      <c r="AC13" s="125">
        <v>65.400000000000006</v>
      </c>
      <c r="AD13" s="125">
        <v>65.5</v>
      </c>
      <c r="AE13" s="125">
        <v>65.7</v>
      </c>
      <c r="AF13" s="125">
        <f>VLOOKUP(A13,[1]EPR_Women!$A$5:$AG$13,32,FALSE)</f>
        <v>58.3</v>
      </c>
      <c r="AG13" s="125">
        <f>VLOOKUP($A13,[1]EPR_Women!$A$5:$AG$13,33,FALSE)</f>
        <v>57.7</v>
      </c>
      <c r="AH13" s="125">
        <v>61</v>
      </c>
      <c r="AI13" s="125">
        <v>60.9</v>
      </c>
      <c r="AJ13" s="125">
        <v>60.3</v>
      </c>
      <c r="AK13" s="125"/>
      <c r="AL13" s="114"/>
      <c r="AM13" s="114"/>
      <c r="AN13" s="114"/>
      <c r="AO13" s="114"/>
    </row>
    <row r="14" spans="1:79" s="109" customFormat="1" ht="12.75" x14ac:dyDescent="0.35">
      <c r="A14" s="121" t="s">
        <v>17</v>
      </c>
      <c r="B14" s="122"/>
      <c r="C14" s="123" t="s">
        <v>33</v>
      </c>
      <c r="D14" s="123" t="s">
        <v>33</v>
      </c>
      <c r="E14" s="123" t="s">
        <v>33</v>
      </c>
      <c r="F14" s="123" t="s">
        <v>33</v>
      </c>
      <c r="G14" s="123" t="s">
        <v>33</v>
      </c>
      <c r="H14" s="123" t="s">
        <v>33</v>
      </c>
      <c r="I14" s="123" t="s">
        <v>33</v>
      </c>
      <c r="J14" s="123" t="s">
        <v>33</v>
      </c>
      <c r="K14" s="123" t="s">
        <v>33</v>
      </c>
      <c r="L14" s="123" t="s">
        <v>33</v>
      </c>
      <c r="M14" s="123" t="s">
        <v>33</v>
      </c>
      <c r="N14" s="123" t="s">
        <v>33</v>
      </c>
      <c r="O14" s="123" t="s">
        <v>33</v>
      </c>
      <c r="P14" s="123" t="s">
        <v>33</v>
      </c>
      <c r="Q14" s="123" t="s">
        <v>33</v>
      </c>
      <c r="R14" s="123" t="s">
        <v>33</v>
      </c>
      <c r="S14" s="123" t="s">
        <v>33</v>
      </c>
      <c r="T14" s="123" t="s">
        <v>33</v>
      </c>
      <c r="U14" s="123" t="s">
        <v>33</v>
      </c>
      <c r="V14" s="123">
        <v>68.900000000000006</v>
      </c>
      <c r="W14" s="123">
        <v>68.900000000000006</v>
      </c>
      <c r="X14" s="123">
        <v>71.2</v>
      </c>
      <c r="Y14" s="123">
        <v>70.8</v>
      </c>
      <c r="Z14" s="123">
        <v>68.400000000000006</v>
      </c>
      <c r="AA14" s="123">
        <v>67.7</v>
      </c>
      <c r="AB14" s="123">
        <v>67.400000000000006</v>
      </c>
      <c r="AC14" s="123">
        <v>66.7</v>
      </c>
      <c r="AD14" s="123">
        <v>65.900000000000006</v>
      </c>
      <c r="AE14" s="123">
        <v>66.5</v>
      </c>
      <c r="AF14" s="123">
        <f>VLOOKUP(A14,[1]EPR_Women!$A$5:$AG$13,32,FALSE)</f>
        <v>65.655781947257594</v>
      </c>
      <c r="AG14" s="123">
        <f>VLOOKUP($A14,[1]EPR_Women!$A$5:$AG$13,33,FALSE)</f>
        <v>66.733071320510518</v>
      </c>
      <c r="AH14" s="123">
        <v>66.2</v>
      </c>
      <c r="AI14" s="123">
        <v>77.7</v>
      </c>
      <c r="AJ14" s="123"/>
      <c r="AK14" s="123"/>
      <c r="AL14" s="114"/>
      <c r="AM14" s="114"/>
      <c r="AN14" s="114"/>
      <c r="AO14" s="114"/>
    </row>
    <row r="15" spans="1:79" s="109" customFormat="1" ht="12.75" x14ac:dyDescent="0.35">
      <c r="A15" s="126" t="s">
        <v>44</v>
      </c>
      <c r="B15" s="139"/>
      <c r="C15" s="146" t="s">
        <v>33</v>
      </c>
      <c r="D15" s="146" t="s">
        <v>33</v>
      </c>
      <c r="E15" s="146" t="s">
        <v>33</v>
      </c>
      <c r="F15" s="146" t="s">
        <v>33</v>
      </c>
      <c r="G15" s="146" t="s">
        <v>33</v>
      </c>
      <c r="H15" s="146" t="s">
        <v>33</v>
      </c>
      <c r="I15" s="146" t="s">
        <v>33</v>
      </c>
      <c r="J15" s="146" t="s">
        <v>33</v>
      </c>
      <c r="K15" s="146" t="s">
        <v>33</v>
      </c>
      <c r="L15" s="146" t="s">
        <v>33</v>
      </c>
      <c r="M15" s="146" t="s">
        <v>33</v>
      </c>
      <c r="N15" s="146" t="s">
        <v>33</v>
      </c>
      <c r="O15" s="146" t="s">
        <v>33</v>
      </c>
      <c r="P15" s="146" t="s">
        <v>33</v>
      </c>
      <c r="Q15" s="146" t="s">
        <v>33</v>
      </c>
      <c r="R15" s="146" t="s">
        <v>33</v>
      </c>
      <c r="S15" s="146" t="s">
        <v>33</v>
      </c>
      <c r="T15" s="146" t="s">
        <v>33</v>
      </c>
      <c r="U15" s="146" t="s">
        <v>33</v>
      </c>
      <c r="V15" s="146">
        <v>76.400000000000006</v>
      </c>
      <c r="W15" s="146">
        <v>76.5</v>
      </c>
      <c r="X15" s="146">
        <v>76.900000000000006</v>
      </c>
      <c r="Y15" s="146">
        <v>77.400000000000006</v>
      </c>
      <c r="Z15" s="146">
        <v>78.2</v>
      </c>
      <c r="AA15" s="146">
        <v>78.400000000000006</v>
      </c>
      <c r="AB15" s="146">
        <v>77.3</v>
      </c>
      <c r="AC15" s="146">
        <v>77</v>
      </c>
      <c r="AD15" s="146">
        <v>77</v>
      </c>
      <c r="AE15" s="146" t="s">
        <v>33</v>
      </c>
      <c r="AF15" s="146" t="s">
        <v>33</v>
      </c>
      <c r="AG15" s="146" t="s">
        <v>33</v>
      </c>
      <c r="AH15" s="146">
        <v>68.5</v>
      </c>
      <c r="AI15" s="146">
        <v>68.400000000000006</v>
      </c>
      <c r="AJ15" s="146"/>
      <c r="AK15" s="146">
        <v>66.3</v>
      </c>
      <c r="AL15" s="114"/>
      <c r="AM15" s="114"/>
      <c r="AN15" s="114"/>
      <c r="AO15" s="114"/>
    </row>
    <row r="16" spans="1:79" s="109" customFormat="1" ht="12.75" x14ac:dyDescent="0.35">
      <c r="A16" s="71" t="s">
        <v>30</v>
      </c>
      <c r="B16" s="76"/>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14"/>
      <c r="AC16" s="114"/>
      <c r="AD16" s="114"/>
      <c r="AE16" s="114"/>
      <c r="AF16" s="114"/>
      <c r="AG16" s="114"/>
      <c r="AH16" s="114"/>
      <c r="AI16" s="114"/>
      <c r="AJ16" s="114"/>
      <c r="AK16" s="114"/>
      <c r="AL16" s="114"/>
      <c r="AM16" s="114"/>
      <c r="AN16" s="114"/>
      <c r="AO16" s="114"/>
    </row>
    <row r="17" spans="1:79" s="109" customFormat="1" ht="12.95" customHeight="1" x14ac:dyDescent="0.35">
      <c r="A17" s="243" t="s">
        <v>64</v>
      </c>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114"/>
      <c r="AG17" s="114"/>
      <c r="AH17" s="114"/>
      <c r="AI17" s="114"/>
      <c r="AJ17" s="114"/>
      <c r="AK17" s="114"/>
      <c r="AL17" s="114"/>
      <c r="AM17" s="114"/>
      <c r="AN17" s="114"/>
      <c r="AO17" s="114"/>
    </row>
    <row r="18" spans="1:79" s="109" customFormat="1" ht="12.75" x14ac:dyDescent="0.35">
      <c r="A18" s="128"/>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E18" s="114"/>
      <c r="AF18" s="114"/>
      <c r="AG18" s="114"/>
      <c r="AH18" s="114"/>
      <c r="AI18" s="114"/>
      <c r="AJ18" s="114"/>
      <c r="AK18" s="114"/>
      <c r="AL18" s="114"/>
      <c r="AM18" s="114"/>
      <c r="AN18" s="114"/>
      <c r="AO18" s="114"/>
    </row>
    <row r="19" spans="1:79" s="109" customFormat="1" ht="12.75" x14ac:dyDescent="0.35">
      <c r="A19" s="130" t="s">
        <v>65</v>
      </c>
      <c r="B19" s="131"/>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E19" s="114"/>
      <c r="AF19" s="114"/>
      <c r="AG19" s="114"/>
      <c r="AH19" s="114"/>
      <c r="AI19" s="114"/>
      <c r="AJ19" s="114"/>
      <c r="AK19" s="114"/>
      <c r="AL19" s="114"/>
      <c r="AM19" s="114"/>
      <c r="AN19" s="114"/>
      <c r="AO19" s="114"/>
    </row>
    <row r="20" spans="1:79" s="109" customFormat="1" ht="12.75" x14ac:dyDescent="0.35">
      <c r="A20" s="69" t="s">
        <v>72</v>
      </c>
      <c r="B20" s="131"/>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E20" s="114"/>
      <c r="AF20" s="114"/>
      <c r="AG20" s="114"/>
      <c r="AH20" s="114"/>
      <c r="AI20" s="114"/>
      <c r="AJ20" s="114"/>
      <c r="AK20" s="114"/>
      <c r="AL20" s="114"/>
      <c r="AM20" s="114"/>
      <c r="AN20" s="114"/>
      <c r="AO20" s="114"/>
    </row>
    <row r="21" spans="1:79" s="109" customFormat="1" ht="12.75" x14ac:dyDescent="0.35">
      <c r="A21" s="69" t="s">
        <v>67</v>
      </c>
      <c r="B21" s="131"/>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E21" s="114"/>
      <c r="AF21" s="114"/>
      <c r="AG21" s="114"/>
      <c r="AH21" s="114"/>
      <c r="AI21" s="114"/>
      <c r="AJ21" s="114"/>
      <c r="AK21" s="114"/>
      <c r="AL21" s="114"/>
      <c r="AM21" s="114"/>
      <c r="AN21" s="114"/>
      <c r="AO21" s="114"/>
    </row>
    <row r="22" spans="1:79" s="47" customFormat="1" ht="12.75" x14ac:dyDescent="0.35">
      <c r="A22" s="70" t="s">
        <v>68</v>
      </c>
      <c r="AE22" s="50"/>
      <c r="AF22" s="50"/>
      <c r="AG22" s="50"/>
      <c r="AH22" s="50"/>
      <c r="AI22" s="50"/>
      <c r="AJ22" s="50"/>
      <c r="AK22" s="50"/>
      <c r="AL22" s="50"/>
      <c r="AM22" s="50"/>
      <c r="AN22" s="50"/>
      <c r="AO22" s="50"/>
    </row>
    <row r="23" spans="1:79" s="47" customFormat="1" ht="12.75" x14ac:dyDescent="0.35">
      <c r="A23" s="67" t="s">
        <v>73</v>
      </c>
      <c r="AE23" s="50"/>
      <c r="AF23" s="50"/>
      <c r="AG23" s="50"/>
      <c r="AH23" s="50"/>
      <c r="AI23" s="50"/>
      <c r="AJ23" s="50"/>
      <c r="AK23" s="50"/>
      <c r="AL23" s="50"/>
      <c r="AM23" s="50"/>
      <c r="AN23" s="50"/>
      <c r="AO23" s="50"/>
    </row>
    <row r="24" spans="1:79" s="109" customFormat="1" ht="12.75" x14ac:dyDescent="0.35">
      <c r="A24" s="130" t="s">
        <v>70</v>
      </c>
      <c r="B24" s="131"/>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E24" s="114"/>
      <c r="AF24" s="114"/>
      <c r="AG24" s="114"/>
      <c r="AH24" s="50"/>
      <c r="AI24" s="50"/>
      <c r="AJ24" s="114"/>
      <c r="AK24" s="114"/>
      <c r="AL24" s="114"/>
      <c r="AM24" s="114"/>
      <c r="AN24" s="114"/>
      <c r="AO24" s="114"/>
    </row>
    <row r="25" spans="1:79" x14ac:dyDescent="0.4">
      <c r="A25" s="67" t="s">
        <v>75</v>
      </c>
      <c r="AB25" s="136"/>
      <c r="AC25" s="136"/>
      <c r="AD25" s="136"/>
      <c r="AE25" s="137"/>
      <c r="AF25" s="137"/>
      <c r="AG25" s="137"/>
      <c r="AH25" s="50"/>
      <c r="AI25" s="50"/>
      <c r="AJ25" s="137"/>
      <c r="AK25" s="137"/>
      <c r="AL25" s="137"/>
      <c r="AM25" s="137"/>
      <c r="AN25" s="137"/>
      <c r="AO25" s="137"/>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row>
    <row r="26" spans="1:79" x14ac:dyDescent="0.4">
      <c r="A26" s="130" t="s">
        <v>0</v>
      </c>
      <c r="AB26" s="136"/>
      <c r="AC26" s="136"/>
      <c r="AD26" s="136"/>
      <c r="AE26" s="137"/>
      <c r="AF26" s="137"/>
      <c r="AG26" s="137"/>
      <c r="AH26" s="114"/>
      <c r="AI26" s="114"/>
      <c r="AJ26" s="137"/>
      <c r="AK26" s="137"/>
      <c r="AL26" s="137"/>
      <c r="AM26" s="137"/>
      <c r="AN26" s="137"/>
      <c r="AO26" s="137"/>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row>
    <row r="27" spans="1:79" x14ac:dyDescent="0.4">
      <c r="A27" s="140"/>
      <c r="AH27" s="114"/>
      <c r="AI27" s="114"/>
    </row>
    <row r="28" spans="1:79" x14ac:dyDescent="0.4">
      <c r="A28" s="67"/>
      <c r="AH28" s="114"/>
      <c r="AI28" s="114"/>
    </row>
    <row r="29" spans="1:79" x14ac:dyDescent="0.4">
      <c r="A29" s="141"/>
    </row>
    <row r="34" spans="28:79" ht="27.75" customHeight="1" x14ac:dyDescent="0.4">
      <c r="AB34" s="136"/>
      <c r="AC34" s="136"/>
      <c r="AD34" s="136"/>
      <c r="AE34" s="137"/>
      <c r="AF34" s="137"/>
      <c r="AG34" s="137"/>
      <c r="AJ34" s="137"/>
      <c r="AK34" s="137"/>
      <c r="AL34" s="137"/>
      <c r="AM34" s="137"/>
      <c r="AN34" s="137"/>
      <c r="AO34" s="137"/>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row>
    <row r="35" spans="28:79" ht="42.75" customHeight="1" x14ac:dyDescent="0.4">
      <c r="AB35" s="136"/>
      <c r="AC35" s="136"/>
      <c r="AD35" s="136"/>
      <c r="AE35" s="137"/>
      <c r="AF35" s="137"/>
      <c r="AG35" s="137"/>
      <c r="AJ35" s="137"/>
      <c r="AK35" s="137"/>
      <c r="AL35" s="137"/>
      <c r="AM35" s="137"/>
      <c r="AN35" s="137"/>
      <c r="AO35" s="137"/>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row>
    <row r="36" spans="28:79" ht="29.25" customHeight="1" x14ac:dyDescent="0.4">
      <c r="AB36" s="136"/>
      <c r="AC36" s="136"/>
      <c r="AD36" s="136"/>
      <c r="AE36" s="137"/>
      <c r="AF36" s="137"/>
      <c r="AG36" s="137"/>
      <c r="AJ36" s="137"/>
      <c r="AK36" s="137"/>
      <c r="AL36" s="137"/>
      <c r="AM36" s="137"/>
      <c r="AN36" s="137"/>
      <c r="AO36" s="137"/>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row>
    <row r="37" spans="28:79" x14ac:dyDescent="0.4">
      <c r="AB37" s="136"/>
      <c r="AC37" s="136"/>
      <c r="AD37" s="136"/>
      <c r="AE37" s="137"/>
      <c r="AF37" s="137"/>
      <c r="AG37" s="137"/>
      <c r="AJ37" s="137"/>
      <c r="AK37" s="137"/>
      <c r="AL37" s="137"/>
      <c r="AM37" s="137"/>
      <c r="AN37" s="137"/>
      <c r="AO37" s="137"/>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row>
    <row r="38" spans="28:79" x14ac:dyDescent="0.4">
      <c r="AB38" s="136"/>
      <c r="AC38" s="136"/>
      <c r="AD38" s="136"/>
      <c r="AE38" s="137"/>
      <c r="AF38" s="137"/>
      <c r="AG38" s="137"/>
      <c r="AJ38" s="137"/>
      <c r="AK38" s="137"/>
      <c r="AL38" s="137"/>
      <c r="AM38" s="137"/>
      <c r="AN38" s="137"/>
      <c r="AO38" s="137"/>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row>
    <row r="39" spans="28:79" x14ac:dyDescent="0.4">
      <c r="AB39" s="136"/>
      <c r="AC39" s="136"/>
      <c r="AD39" s="136"/>
      <c r="AE39" s="137"/>
      <c r="AF39" s="137"/>
      <c r="AG39" s="137"/>
      <c r="AJ39" s="137"/>
      <c r="AK39" s="137"/>
      <c r="AL39" s="137"/>
      <c r="AM39" s="137"/>
      <c r="AN39" s="137"/>
      <c r="AO39" s="137"/>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36"/>
      <c r="BY39" s="136"/>
      <c r="BZ39" s="136"/>
      <c r="CA39" s="136"/>
    </row>
    <row r="40" spans="28:79" x14ac:dyDescent="0.4">
      <c r="AB40" s="136"/>
      <c r="AC40" s="136"/>
      <c r="AD40" s="136"/>
      <c r="AE40" s="137"/>
      <c r="AF40" s="137"/>
      <c r="AG40" s="137"/>
      <c r="AJ40" s="137"/>
      <c r="AK40" s="137"/>
      <c r="AL40" s="137"/>
      <c r="AM40" s="137"/>
      <c r="AN40" s="137"/>
      <c r="AO40" s="137"/>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row>
    <row r="43" spans="28:79" x14ac:dyDescent="0.4">
      <c r="BZ43" s="142"/>
    </row>
  </sheetData>
  <sortState xmlns:xlrd2="http://schemas.microsoft.com/office/spreadsheetml/2017/richdata2" ref="A5:CA15">
    <sortCondition ref="A5:A15"/>
  </sortState>
  <mergeCells count="4">
    <mergeCell ref="A1:AE1"/>
    <mergeCell ref="A2:AE2"/>
    <mergeCell ref="C3:AA3"/>
    <mergeCell ref="A17:AE17"/>
  </mergeCells>
  <phoneticPr fontId="43"/>
  <hyperlinks>
    <hyperlink ref="A20" r:id="rId1" display="Source: OECD Employment Database 2014" xr:uid="{E461BC17-1EAD-4A2E-89F7-D2896A587E3D}"/>
    <hyperlink ref="A21" r:id="rId2" display="Hong Kong, China, Singapore, Thailand and Viet Nam: ILO ILOSTAT Database" xr:uid="{40E18A8C-2221-4686-A851-6BF6BC667E91}"/>
  </hyperlinks>
  <pageMargins left="0.70866141732283472" right="0.70866141732283472" top="0.74803149606299213" bottom="0.74803149606299213" header="0.31496062992125984" footer="0.31496062992125984"/>
  <pageSetup paperSize="9" scale="57" orientation="portrait" r:id="rId3"/>
  <headerFooter>
    <oddHeader>&amp;LOECD Family database (http://www.oecd.org/els/family/database.htm)&amp;RUpdated: 08-03-16</oddHeader>
    <oddFooter>&amp;C_x000D_&amp;1#&amp;"Calibri"&amp;10&amp;K0000FF Restricted Use - À usage restreint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2.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p:properties xmlns:p="http://schemas.microsoft.com/office/2006/metadata/properties" xmlns:xsi="http://www.w3.org/2001/XMLSchema-instance" xmlns:pc="http://schemas.microsoft.com/office/infopath/2007/PartnerControls">
  <documentManagement>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ELS/SPD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ProjectManager xmlns="22a5b7d0-1699-458f-b8e2-4d8247229549">
      <UserInfo>
        <DisplayName/>
        <AccountId>96</AccountId>
        <AccountType/>
      </UserInfo>
    </OECDProjectManager>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cc3d610261fc4fa09f62df6074327105 xmlns="c5805097-db0a-42f9-a837-be9035f1f571">
      <Terms xmlns="http://schemas.microsoft.com/office/infopath/2007/PartnerControls"/>
    </cc3d610261fc4fa09f62df6074327105>
    <OECDProjectLookup xmlns="22a5b7d0-1699-458f-b8e2-4d8247229549">145</OECDProjectLookup>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TaxCatchAll xmlns="ca82dde9-3436-4d3d-bddd-d31447390034">
      <Value>49</Value>
      <Value>6</Value>
    </TaxCatchAll>
    <OECDMainProject xmlns="22a5b7d0-1699-458f-b8e2-4d8247229549">13</OECDMainProject>
    <eShareKeywordsTaxHTField0 xmlns="c9f238dd-bb73-4aef-a7a5-d644ad823e52">
      <Terms xmlns="http://schemas.microsoft.com/office/infopath/2007/PartnerControls"/>
    </eShareKeywords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eShareCommitteeTaxHTField0 xmlns="c9f238dd-bb73-4aef-a7a5-d644ad823e52">
      <Terms xmlns="http://schemas.microsoft.com/office/infopath/2007/PartnerControls"/>
    </eShareCommitteeTaxHTField0>
    <eShareHorizProjTaxHTField0 xmlns="c5805097-db0a-42f9-a837-be9035f1f571" xsi:nil="true"/>
    <OECDKimBussinessContext xmlns="54c4cd27-f286-408f-9ce0-33c1e0f3ab39" xsi:nil="true"/>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TagsCache xmlns="22a5b7d0-1699-458f-b8e2-4d8247229549" xsi:nil="true"/>
    <b8c3c820c0584e889da065b0a99e2c1a xmlns="22a5b7d0-1699-458f-b8e2-4d8247229549" xsi:nil="true"/>
    <OECDMeetingDate xmlns="54c4cd27-f286-408f-9ce0-33c1e0f3ab39" xsi:nil="true"/>
    <OECDSharingStatus xmlns="22a5b7d0-1699-458f-b8e2-4d8247229549" xsi:nil="true"/>
    <OECDCommunityDocumentURL xmlns="22a5b7d0-1699-458f-b8e2-4d8247229549" xsi:nil="true"/>
    <OECDKimProvenance xmlns="54c4cd27-f286-408f-9ce0-33c1e0f3ab39" xsi:nil="true"/>
    <OECDPinnedBy xmlns="22a5b7d0-1699-458f-b8e2-4d8247229549">
      <UserInfo>
        <DisplayName/>
        <AccountId xsi:nil="true"/>
        <AccountType/>
      </UserInfo>
    </OECDPinnedBy>
    <OECDKimStatus xmlns="54c4cd27-f286-408f-9ce0-33c1e0f3ab39">Draft</OECDKimStatus>
    <OECDExpirationDate xmlns="c5805097-db0a-42f9-a837-be9035f1f571" xsi:nil="true"/>
  </documentManagement>
</p:properties>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3B2492-FE27-472F-8CFC-92BB14933BB4}">
  <ds:schemaRefs>
    <ds:schemaRef ds:uri="Microsoft.SharePoint.Taxonomy.ContentTypeSync"/>
  </ds:schemaRefs>
</ds:datastoreItem>
</file>

<file path=customXml/itemProps2.xml><?xml version="1.0" encoding="utf-8"?>
<ds:datastoreItem xmlns:ds="http://schemas.openxmlformats.org/officeDocument/2006/customXml" ds:itemID="{F50C2BEE-7734-4EA7-B82E-D3FBF3F93FA8}">
  <ds:schemaRefs>
    <ds:schemaRef ds:uri="http://www.oecd.org/eshare/projectsentre/CtFieldPriority/"/>
    <ds:schemaRef ds:uri="http://schemas.microsoft.com/2003/10/Serialization/Arrays"/>
  </ds:schemaRefs>
</ds:datastoreItem>
</file>

<file path=customXml/itemProps3.xml><?xml version="1.0" encoding="utf-8"?>
<ds:datastoreItem xmlns:ds="http://schemas.openxmlformats.org/officeDocument/2006/customXml" ds:itemID="{DDCCDC0D-EA54-41D5-AC29-DD7CB332861F}">
  <ds:schemaRefs>
    <ds:schemaRef ds:uri="http://schemas.microsoft.com/sharepoint/v3/contenttype/forms"/>
  </ds:schemaRefs>
</ds:datastoreItem>
</file>

<file path=customXml/itemProps4.xml><?xml version="1.0" encoding="utf-8"?>
<ds:datastoreItem xmlns:ds="http://schemas.openxmlformats.org/officeDocument/2006/customXml" ds:itemID="{A038F275-8F14-40E7-885A-E731DC13A13B}">
  <ds:schemaRefs>
    <ds:schemaRef ds:uri="22a5b7d0-1699-458f-b8e2-4d8247229549"/>
    <ds:schemaRef ds:uri="54c4cd27-f286-408f-9ce0-33c1e0f3ab39"/>
    <ds:schemaRef ds:uri="http://purl.org/dc/term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ca82dde9-3436-4d3d-bddd-d31447390034"/>
    <ds:schemaRef ds:uri="http://purl.org/dc/dcmitype/"/>
    <ds:schemaRef ds:uri="http://schemas.microsoft.com/sharepoint/v4"/>
    <ds:schemaRef ds:uri="c9f238dd-bb73-4aef-a7a5-d644ad823e52"/>
    <ds:schemaRef ds:uri="c5805097-db0a-42f9-a837-be9035f1f571"/>
  </ds:schemaRefs>
</ds:datastoreItem>
</file>

<file path=customXml/itemProps5.xml><?xml version="1.0" encoding="utf-8"?>
<ds:datastoreItem xmlns:ds="http://schemas.openxmlformats.org/officeDocument/2006/customXml" ds:itemID="{F8D17F85-4719-482A-B6C8-E8804E12AB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80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Chart LMF1.6.A</vt:lpstr>
      <vt:lpstr>Table LMF1.6.A</vt:lpstr>
      <vt:lpstr>Chart LMF1.6.B</vt:lpstr>
      <vt:lpstr>BoxChart LMF1.6.E</vt:lpstr>
      <vt:lpstr>Chart LMF1.6.C</vt:lpstr>
      <vt:lpstr>Chart LMF1.6.D</vt:lpstr>
      <vt:lpstr>EmpRate_Male</vt:lpstr>
      <vt:lpstr>EmpRate_Fem</vt:lpstr>
      <vt:lpstr>'BoxChart LMF1.6.E'!Print_Area</vt:lpstr>
      <vt:lpstr>'Chart LMF1.6.A'!Print_Area</vt:lpstr>
      <vt:lpstr>'Chart LMF1.6.B'!Print_Area</vt:lpstr>
      <vt:lpstr>'Chart LMF1.6.C'!Print_Area</vt:lpstr>
      <vt:lpstr>'Chart LMF1.6.D'!Print_Area</vt:lpstr>
      <vt:lpstr>EmpRate_Fem!Print_Area</vt:lpstr>
      <vt:lpstr>EmpRate_Male!Print_Area</vt:lpstr>
      <vt:lpstr>'Table LMF1.6.A'!Print_Area</vt:lpstr>
      <vt:lpstr>EmpRate_Male!Print_Titles</vt:lpstr>
      <vt:lpstr>'Table LMF1.6.A'!Print_Titles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LMF6 Gender differences in employment outcomes webwa.xls</dc:title>
  <dc:creator>thevenon_o</dc:creator>
  <cp:lastModifiedBy>LADAIQUE Maxime, ELS/SPD</cp:lastModifiedBy>
  <cp:revision>30</cp:revision>
  <cp:lastPrinted>2015-03-20T12:04:39Z</cp:lastPrinted>
  <dcterms:created xsi:type="dcterms:W3CDTF">2009-06-17T08:44:44Z</dcterms:created>
  <dcterms:modified xsi:type="dcterms:W3CDTF">2025-10-06T12:28:57Z</dcterms:modified>
  <cp:version>1100.0100.01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Topic">
    <vt:lpwstr/>
  </property>
  <property fmtid="{D5CDD505-2E9C-101B-9397-08002B2CF9AE}" pid="3" name="OECDCountry">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y fmtid="{D5CDD505-2E9C-101B-9397-08002B2CF9AE}" pid="13" name="MSIP_Label_0e5510b0-e729-4ef0-a3dd-4ba0dfe56c99_Enabled">
    <vt:lpwstr>true</vt:lpwstr>
  </property>
  <property fmtid="{D5CDD505-2E9C-101B-9397-08002B2CF9AE}" pid="14" name="MSIP_Label_0e5510b0-e729-4ef0-a3dd-4ba0dfe56c99_SetDate">
    <vt:lpwstr>2025-07-08T13:58:06Z</vt:lpwstr>
  </property>
  <property fmtid="{D5CDD505-2E9C-101B-9397-08002B2CF9AE}" pid="15" name="MSIP_Label_0e5510b0-e729-4ef0-a3dd-4ba0dfe56c99_Method">
    <vt:lpwstr>Standard</vt:lpwstr>
  </property>
  <property fmtid="{D5CDD505-2E9C-101B-9397-08002B2CF9AE}" pid="16" name="MSIP_Label_0e5510b0-e729-4ef0-a3dd-4ba0dfe56c99_Name">
    <vt:lpwstr>Restricted Use</vt:lpwstr>
  </property>
  <property fmtid="{D5CDD505-2E9C-101B-9397-08002B2CF9AE}" pid="17" name="MSIP_Label_0e5510b0-e729-4ef0-a3dd-4ba0dfe56c99_SiteId">
    <vt:lpwstr>ac41c7d4-1f61-460d-b0f4-fc925a2b471c</vt:lpwstr>
  </property>
  <property fmtid="{D5CDD505-2E9C-101B-9397-08002B2CF9AE}" pid="18" name="MSIP_Label_0e5510b0-e729-4ef0-a3dd-4ba0dfe56c99_ActionId">
    <vt:lpwstr>4e06f8fb-1614-4819-b84d-95de8719e28d</vt:lpwstr>
  </property>
  <property fmtid="{D5CDD505-2E9C-101B-9397-08002B2CF9AE}" pid="19" name="MSIP_Label_0e5510b0-e729-4ef0-a3dd-4ba0dfe56c99_ContentBits">
    <vt:lpwstr>2</vt:lpwstr>
  </property>
</Properties>
</file>