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2_Work_in_progress/4_CO/CO1_2/"/>
    </mc:Choice>
  </mc:AlternateContent>
  <xr:revisionPtr revIDLastSave="0" documentId="13_ncr:1_{523E3EEF-14C2-41D9-B834-5357B1AFF540}" xr6:coauthVersionLast="47" xr6:coauthVersionMax="47" xr10:uidLastSave="{00000000-0000-0000-0000-000000000000}"/>
  <bookViews>
    <workbookView xWindow="-110" yWindow="-110" windowWidth="19420" windowHeight="11500" xr2:uid="{00000000-000D-0000-FFFF-FFFF00000000}"/>
  </bookViews>
  <sheets>
    <sheet name="Chart CO1.2.A" sheetId="38" r:id="rId1"/>
    <sheet name="Table CO1.2.A" sheetId="49" r:id="rId2"/>
    <sheet name="Chart CO1.2.B" sheetId="42" r:id="rId3"/>
    <sheet name="LifeExpectancyAtBirth" sheetId="9"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 localSheetId="0">'[1]Time series'!#REF!</definedName>
    <definedName name="\a">'[1]Time series'!#REF!</definedName>
    <definedName name="\b" localSheetId="0">'[1]Time series'!#REF!</definedName>
    <definedName name="\b">'[1]Time series'!#REF!</definedName>
    <definedName name="__" localSheetId="0">[2]EAT12_1!#REF!,[2]EAT12_1!#REF!,[2]EAT12_1!#REF!,[2]EAT12_1!#REF!,[2]EAT12_1!#REF!,[2]EAT12_1!#REF!,[2]EAT12_1!#REF!,[2]EAT12_1!#REF!,[2]EAT12_1!#REF!,[2]EAT12_1!#REF!</definedName>
    <definedName name="__">[2]EAT12_1!#REF!,[2]EAT12_1!#REF!,[2]EAT12_1!#REF!,[2]EAT12_1!#REF!,[2]EAT12_1!#REF!,[2]EAT12_1!#REF!,[2]EAT12_1!#REF!,[2]EAT12_1!#REF!,[2]EAT12_1!#REF!,[2]EAT12_1!#REF!</definedName>
    <definedName name="__123Graph_A" localSheetId="0" hidden="1">#REF!</definedName>
    <definedName name="__123Graph_A" hidden="1">#REF!</definedName>
    <definedName name="__123Graph_ABERLGRAP" localSheetId="0" hidden="1">'[1]Time series'!#REF!</definedName>
    <definedName name="__123Graph_ABERLGRAP" hidden="1">'[1]Time series'!#REF!</definedName>
    <definedName name="__123Graph_ACATCH1" localSheetId="0" hidden="1">'[1]Time series'!#REF!</definedName>
    <definedName name="__123Graph_ACATCH1" hidden="1">'[1]Time series'!#REF!</definedName>
    <definedName name="__123Graph_ACONVERG1" localSheetId="0" hidden="1">'[1]Time series'!#REF!</definedName>
    <definedName name="__123Graph_ACONVERG1" hidden="1">'[1]Time series'!#REF!</definedName>
    <definedName name="__123Graph_AECTOT" localSheetId="0" hidden="1">#REF!</definedName>
    <definedName name="__123Graph_AECTOT" hidden="1">#REF!</definedName>
    <definedName name="__123Graph_AGRAPH2" localSheetId="0" hidden="1">'[1]Time series'!#REF!</definedName>
    <definedName name="__123Graph_AGRAPH2" hidden="1">'[1]Time series'!#REF!</definedName>
    <definedName name="__123Graph_AGRAPH41" localSheetId="0" hidden="1">'[1]Time series'!#REF!</definedName>
    <definedName name="__123Graph_AGRAPH41" hidden="1">'[1]Time series'!#REF!</definedName>
    <definedName name="__123Graph_AGRAPH42" localSheetId="0" hidden="1">'[1]Time series'!#REF!</definedName>
    <definedName name="__123Graph_AGRAPH42" hidden="1">'[1]Time series'!#REF!</definedName>
    <definedName name="__123Graph_AGRAPH44" localSheetId="0" hidden="1">'[1]Time series'!#REF!</definedName>
    <definedName name="__123Graph_AGRAPH44" hidden="1">'[1]Time series'!#REF!</definedName>
    <definedName name="__123Graph_APERIB" localSheetId="0" hidden="1">'[1]Time series'!#REF!</definedName>
    <definedName name="__123Graph_APERIB" hidden="1">'[1]Time series'!#REF!</definedName>
    <definedName name="__123Graph_APRODABSC" localSheetId="0" hidden="1">'[1]Time series'!#REF!</definedName>
    <definedName name="__123Graph_APRODABSC" hidden="1">'[1]Time series'!#REF!</definedName>
    <definedName name="__123Graph_APRODABSD" localSheetId="0" hidden="1">'[1]Time series'!#REF!</definedName>
    <definedName name="__123Graph_APRODABSD" hidden="1">'[1]Time series'!#REF!</definedName>
    <definedName name="__123Graph_APRODTRE2" localSheetId="0" hidden="1">'[1]Time series'!#REF!</definedName>
    <definedName name="__123Graph_APRODTRE2" hidden="1">'[1]Time series'!#REF!</definedName>
    <definedName name="__123Graph_APRODTRE3" localSheetId="0" hidden="1">'[1]Time series'!#REF!</definedName>
    <definedName name="__123Graph_APRODTRE3" hidden="1">'[1]Time series'!#REF!</definedName>
    <definedName name="__123Graph_APRODTRE4" localSheetId="0" hidden="1">'[1]Time series'!#REF!</definedName>
    <definedName name="__123Graph_APRODTRE4" hidden="1">'[1]Time series'!#REF!</definedName>
    <definedName name="__123Graph_APRODTREND" localSheetId="0" hidden="1">'[1]Time series'!#REF!</definedName>
    <definedName name="__123Graph_APRODTREND" hidden="1">'[1]Time series'!#REF!</definedName>
    <definedName name="__123Graph_AUTRECHT" localSheetId="0" hidden="1">'[1]Time series'!#REF!</definedName>
    <definedName name="__123Graph_AUTRECHT" hidden="1">'[1]Time series'!#REF!</definedName>
    <definedName name="__123Graph_B" localSheetId="0" hidden="1">#REF!</definedName>
    <definedName name="__123Graph_B" hidden="1">#REF!</definedName>
    <definedName name="__123Graph_BBERLGRAP" localSheetId="0" hidden="1">'[1]Time series'!#REF!</definedName>
    <definedName name="__123Graph_BBERLGRAP" hidden="1">'[1]Time series'!#REF!</definedName>
    <definedName name="__123Graph_BCATCH1" localSheetId="0" hidden="1">'[1]Time series'!#REF!</definedName>
    <definedName name="__123Graph_BCATCH1" hidden="1">'[1]Time series'!#REF!</definedName>
    <definedName name="__123Graph_BCONVERG1" localSheetId="0" hidden="1">'[1]Time series'!#REF!</definedName>
    <definedName name="__123Graph_BCONVERG1" hidden="1">'[1]Time series'!#REF!</definedName>
    <definedName name="__123Graph_BECTOT" localSheetId="0" hidden="1">#REF!</definedName>
    <definedName name="__123Graph_BECTOT" hidden="1">#REF!</definedName>
    <definedName name="__123Graph_BGRAPH2" localSheetId="0" hidden="1">'[1]Time series'!#REF!</definedName>
    <definedName name="__123Graph_BGRAPH2" hidden="1">'[1]Time series'!#REF!</definedName>
    <definedName name="__123Graph_BGRAPH41" localSheetId="0" hidden="1">'[1]Time series'!#REF!</definedName>
    <definedName name="__123Graph_BGRAPH41" hidden="1">'[1]Time series'!#REF!</definedName>
    <definedName name="__123Graph_BPERIB" localSheetId="0" hidden="1">'[1]Time series'!#REF!</definedName>
    <definedName name="__123Graph_BPERIB" hidden="1">'[1]Time series'!#REF!</definedName>
    <definedName name="__123Graph_BPRODABSC" localSheetId="0" hidden="1">'[1]Time series'!#REF!</definedName>
    <definedName name="__123Graph_BPRODABSC" hidden="1">'[1]Time series'!#REF!</definedName>
    <definedName name="__123Graph_BPRODABSD" localSheetId="0" hidden="1">'[1]Time series'!#REF!</definedName>
    <definedName name="__123Graph_BPRODABSD" hidden="1">'[1]Time series'!#REF!</definedName>
    <definedName name="__123Graph_C" localSheetId="0" hidden="1">#REF!</definedName>
    <definedName name="__123Graph_C" hidden="1">#REF!</definedName>
    <definedName name="__123Graph_CBERLGRAP" localSheetId="0" hidden="1">'[1]Time series'!#REF!</definedName>
    <definedName name="__123Graph_CBERLGRAP" hidden="1">'[1]Time series'!#REF!</definedName>
    <definedName name="__123Graph_CCATCH1" localSheetId="0" hidden="1">'[1]Time series'!#REF!</definedName>
    <definedName name="__123Graph_CCATCH1" hidden="1">'[1]Time series'!#REF!</definedName>
    <definedName name="__123Graph_CCONVERG1" localSheetId="0" hidden="1">#REF!</definedName>
    <definedName name="__123Graph_CCONVERG1" hidden="1">#REF!</definedName>
    <definedName name="__123Graph_CECTOT" localSheetId="0" hidden="1">#REF!</definedName>
    <definedName name="__123Graph_CECTOT" hidden="1">#REF!</definedName>
    <definedName name="__123Graph_CGRAPH41" localSheetId="0" hidden="1">'[1]Time series'!#REF!</definedName>
    <definedName name="__123Graph_CGRAPH41" hidden="1">'[1]Time series'!#REF!</definedName>
    <definedName name="__123Graph_CGRAPH44" localSheetId="0" hidden="1">'[1]Time series'!#REF!</definedName>
    <definedName name="__123Graph_CGRAPH44" hidden="1">'[1]Time series'!#REF!</definedName>
    <definedName name="__123Graph_CPERIA" localSheetId="0" hidden="1">'[1]Time series'!#REF!</definedName>
    <definedName name="__123Graph_CPERIA" hidden="1">'[1]Time series'!#REF!</definedName>
    <definedName name="__123Graph_CPERIB" localSheetId="0" hidden="1">'[1]Time series'!#REF!</definedName>
    <definedName name="__123Graph_CPERIB" hidden="1">'[1]Time series'!#REF!</definedName>
    <definedName name="__123Graph_CPRODABSC" localSheetId="0" hidden="1">'[1]Time series'!#REF!</definedName>
    <definedName name="__123Graph_CPRODABSC" hidden="1">'[1]Time series'!#REF!</definedName>
    <definedName name="__123Graph_CPRODTRE2" localSheetId="0" hidden="1">'[1]Time series'!#REF!</definedName>
    <definedName name="__123Graph_CPRODTRE2" hidden="1">'[1]Time series'!#REF!</definedName>
    <definedName name="__123Graph_CPRODTREND" localSheetId="0" hidden="1">'[1]Time series'!#REF!</definedName>
    <definedName name="__123Graph_CPRODTREND" hidden="1">'[1]Time series'!#REF!</definedName>
    <definedName name="__123Graph_CUTRECHT" localSheetId="0" hidden="1">'[1]Time series'!#REF!</definedName>
    <definedName name="__123Graph_CUTRECHT" hidden="1">'[1]Time series'!#REF!</definedName>
    <definedName name="__123Graph_D" localSheetId="0" hidden="1">#REF!</definedName>
    <definedName name="__123Graph_D" hidden="1">#REF!</definedName>
    <definedName name="__123Graph_DBERLGRAP" localSheetId="0" hidden="1">'[1]Time series'!#REF!</definedName>
    <definedName name="__123Graph_DBERLGRAP" hidden="1">'[1]Time series'!#REF!</definedName>
    <definedName name="__123Graph_DCATCH1" localSheetId="0" hidden="1">'[1]Time series'!#REF!</definedName>
    <definedName name="__123Graph_DCATCH1" hidden="1">'[1]Time series'!#REF!</definedName>
    <definedName name="__123Graph_DCONVERG1" localSheetId="0" hidden="1">'[1]Time series'!#REF!</definedName>
    <definedName name="__123Graph_DCONVERG1" hidden="1">'[1]Time series'!#REF!</definedName>
    <definedName name="__123Graph_DECTOT" localSheetId="0" hidden="1">#REF!</definedName>
    <definedName name="__123Graph_DECTOT" hidden="1">#REF!</definedName>
    <definedName name="__123Graph_DGRAPH41" localSheetId="0" hidden="1">'[1]Time series'!#REF!</definedName>
    <definedName name="__123Graph_DGRAPH41" hidden="1">'[1]Time series'!#REF!</definedName>
    <definedName name="__123Graph_DPERIA" localSheetId="0" hidden="1">'[1]Time series'!#REF!</definedName>
    <definedName name="__123Graph_DPERIA" hidden="1">'[1]Time series'!#REF!</definedName>
    <definedName name="__123Graph_DPERIB" localSheetId="0" hidden="1">'[1]Time series'!#REF!</definedName>
    <definedName name="__123Graph_DPERIB" hidden="1">'[1]Time series'!#REF!</definedName>
    <definedName name="__123Graph_DPRODABSC" localSheetId="0" hidden="1">'[1]Time series'!#REF!</definedName>
    <definedName name="__123Graph_DPRODABSC" hidden="1">'[1]Time series'!#REF!</definedName>
    <definedName name="__123Graph_DUTRECHT" localSheetId="0" hidden="1">'[1]Time series'!#REF!</definedName>
    <definedName name="__123Graph_DUTRECHT" hidden="1">'[1]Time series'!#REF!</definedName>
    <definedName name="__123Graph_E" localSheetId="0" hidden="1">#REF!</definedName>
    <definedName name="__123Graph_E" hidden="1">#REF!</definedName>
    <definedName name="__123Graph_EBERLGRAP" localSheetId="0" hidden="1">'[1]Time series'!#REF!</definedName>
    <definedName name="__123Graph_EBERLGRAP" hidden="1">'[1]Time series'!#REF!</definedName>
    <definedName name="__123Graph_ECATCH1" localSheetId="0" hidden="1">#REF!</definedName>
    <definedName name="__123Graph_ECATCH1" hidden="1">#REF!</definedName>
    <definedName name="__123Graph_ECONVERG1" localSheetId="0" hidden="1">'[1]Time series'!#REF!</definedName>
    <definedName name="__123Graph_ECONVERG1" hidden="1">'[1]Time series'!#REF!</definedName>
    <definedName name="__123Graph_EECTOT" localSheetId="0" hidden="1">#REF!</definedName>
    <definedName name="__123Graph_EECTOT" hidden="1">#REF!</definedName>
    <definedName name="__123Graph_EGRAPH41" localSheetId="0" hidden="1">'[1]Time series'!#REF!</definedName>
    <definedName name="__123Graph_EGRAPH41" hidden="1">'[1]Time series'!#REF!</definedName>
    <definedName name="__123Graph_EPERIA" localSheetId="0" hidden="1">'[1]Time series'!#REF!</definedName>
    <definedName name="__123Graph_EPERIA" hidden="1">'[1]Time series'!#REF!</definedName>
    <definedName name="__123Graph_EPRODABSC" localSheetId="0" hidden="1">'[1]Time series'!#REF!</definedName>
    <definedName name="__123Graph_EPRODABSC" hidden="1">'[1]Time series'!#REF!</definedName>
    <definedName name="__123Graph_F" localSheetId="0" hidden="1">[3]A11!#REF!</definedName>
    <definedName name="__123Graph_F" hidden="1">[3]A11!#REF!</definedName>
    <definedName name="__123Graph_FBERLGRAP" localSheetId="0" hidden="1">'[1]Time series'!#REF!</definedName>
    <definedName name="__123Graph_FBERLGRAP" hidden="1">'[1]Time series'!#REF!</definedName>
    <definedName name="__123Graph_FGRAPH41" localSheetId="0" hidden="1">'[1]Time series'!#REF!</definedName>
    <definedName name="__123Graph_FGRAPH41" hidden="1">'[1]Time series'!#REF!</definedName>
    <definedName name="__123Graph_FPRODABSC" localSheetId="0" hidden="1">'[1]Time series'!#REF!</definedName>
    <definedName name="__123Graph_FPRODABSC" hidden="1">'[1]Time series'!#REF!</definedName>
    <definedName name="__123Graph_X" localSheetId="0" hidden="1">#REF!</definedName>
    <definedName name="__123Graph_X" hidden="1">#REF!</definedName>
    <definedName name="__123Graph_XECTOT" localSheetId="0" hidden="1">#REF!</definedName>
    <definedName name="__123Graph_XECTOT" hidden="1">#REF!</definedName>
    <definedName name="__aus2" localSheetId="0">#REF!</definedName>
    <definedName name="__aus2">#REF!</definedName>
    <definedName name="_xlnm._FilterDatabase" localSheetId="0" hidden="1">'Chart CO1.2.A'!$K$7:$O$18</definedName>
    <definedName name="_xlnm._FilterDatabase" localSheetId="3" hidden="1">LifeExpectancyAtBirth!#REF!</definedName>
    <definedName name="_Order1" hidden="1">0</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AB3">#N/A</definedName>
    <definedName name="anberd" localSheetId="0">#REF!</definedName>
    <definedName name="anberd">#REF!</definedName>
    <definedName name="BEL">#N/A</definedName>
    <definedName name="Champ" localSheetId="0">#REF!</definedName>
    <definedName name="Champ">#REF!</definedName>
    <definedName name="chart_id" localSheetId="0">#REF!</definedName>
    <definedName name="chart_id">#REF!</definedName>
    <definedName name="CodePays" localSheetId="0">#REF!</definedName>
    <definedName name="CodePays">#REF!</definedName>
    <definedName name="Col" localSheetId="0">#REF!</definedName>
    <definedName name="Col">#REF!</definedName>
    <definedName name="Corresp" localSheetId="0">#REF!</definedName>
    <definedName name="Corresp">#REF!</definedName>
    <definedName name="Country_Mean" localSheetId="0">[4]!Country_Mean</definedName>
    <definedName name="Country_Mean">[4]!Country_Mean</definedName>
    <definedName name="DATE" localSheetId="0">[3]A11!#REF!</definedName>
    <definedName name="DATE">[3]A11!#REF!</definedName>
    <definedName name="FIG2wp1" localSheetId="0" hidden="1">#REF!</definedName>
    <definedName name="FIG2wp1" hidden="1">#REF!</definedName>
    <definedName name="FRA">#N/A</definedName>
    <definedName name="Full" localSheetId="0">#REF!</definedName>
    <definedName name="Full">#REF!</definedName>
    <definedName name="GER">#N/A</definedName>
    <definedName name="Glossary" localSheetId="0">#REF!</definedName>
    <definedName name="Glossary">#REF!</definedName>
    <definedName name="Graph" localSheetId="0">#REF!</definedName>
    <definedName name="Graph">#REF!</definedName>
    <definedName name="Introduction" localSheetId="0">#REF!</definedName>
    <definedName name="Introduction">#REF!</definedName>
    <definedName name="ITA">#N/A</definedName>
    <definedName name="Label" localSheetId="0">#REF!</definedName>
    <definedName name="Label">#REF!</definedName>
    <definedName name="Length" localSheetId="0">#REF!</definedName>
    <definedName name="Length">#REF!</definedName>
    <definedName name="LevelsUS">'[5]%US'!$A$3:$Q$42</definedName>
    <definedName name="NFBS79X89">'[6]NFBS79-89'!$A$3:$M$49</definedName>
    <definedName name="NFBS79X89T">'[6]NFBS79-89'!$A$3:$M$3</definedName>
    <definedName name="NFBS90X97">'[6]NFBS90-97'!$A$3:$M$49</definedName>
    <definedName name="NFBS90X97T">'[6]NFBS90-97'!$A$3:$M$3</definedName>
    <definedName name="NOR">#N/A</definedName>
    <definedName name="OrderTable" localSheetId="0">#REF!</definedName>
    <definedName name="OrderTable">#REF!</definedName>
    <definedName name="percent" localSheetId="0">#REF!</definedName>
    <definedName name="percent">#REF!</definedName>
    <definedName name="_xlnm.Print_Area" localSheetId="0">'Chart CO1.2.A'!$A$1:$O$25</definedName>
    <definedName name="_xlnm.Print_Area" localSheetId="2">'Chart CO1.2.B'!$A$1:$U$29</definedName>
    <definedName name="_xlnm.Print_Area" localSheetId="3">LifeExpectancyAtBirth!$A$1:$BN$44</definedName>
    <definedName name="_xlnm.Print_Area">#REF!</definedName>
    <definedName name="PRINT_AREA_MI" localSheetId="0">#REF!</definedName>
    <definedName name="PRINT_AREA_MI">#REF!</definedName>
    <definedName name="_xlnm.Print_Titles" localSheetId="3">LifeExpectancyAtBirth!$A:$E,LifeExpectancyAtBirth!$1:$2</definedName>
    <definedName name="_xlnm.Print_Titles">#REF!</definedName>
    <definedName name="PRINT_TITLES_MI" localSheetId="0">#REF!</definedName>
    <definedName name="PRINT_TITLES_MI">#REF!</definedName>
    <definedName name="Print1" localSheetId="0">#REF!</definedName>
    <definedName name="Print1">#REF!</definedName>
    <definedName name="Print2" localSheetId="0">#REF!</definedName>
    <definedName name="Print2">#REF!</definedName>
    <definedName name="_xlnm.Recorder" localSheetId="0">#REF!</definedName>
    <definedName name="_xlnm.Recorder">#REF!</definedName>
    <definedName name="Row" localSheetId="0">#REF!</definedName>
    <definedName name="Row">#REF!</definedName>
    <definedName name="scope" localSheetId="0">#REF!</definedName>
    <definedName name="scope">#REF!</definedName>
    <definedName name="sdfsdf" localSheetId="0" hidden="1">[7]A11!#REF!</definedName>
    <definedName name="sdfsdf" hidden="1">[7]A11!#REF!</definedName>
    <definedName name="series_id" localSheetId="0">#REF!</definedName>
    <definedName name="series_id">#REF!</definedName>
    <definedName name="SPA">#N/A</definedName>
    <definedName name="SWI">#N/A</definedName>
    <definedName name="TAB" localSheetId="0">#REF!</definedName>
    <definedName name="TAB">#REF!</definedName>
    <definedName name="TABACT">#N/A</definedName>
    <definedName name="table1" localSheetId="0">[8]Contents!#REF!</definedName>
    <definedName name="table1">[8]Contents!#REF!</definedName>
    <definedName name="TableOrder" localSheetId="0">#REF!</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oto">'[5]Fig15(data)'!$N$4:$O$19</definedName>
    <definedName name="toto1">'[9]OldFig5(data)'!$N$8:$O$27</definedName>
    <definedName name="TRANSP">#N/A</definedName>
    <definedName name="vvcwxcv" localSheetId="0" hidden="1">[7]A11!#REF!</definedName>
    <definedName name="vvcwxcv" hidden="1">[7]A11!#REF!</definedName>
    <definedName name="Wind" localSheetId="0">#REF!</definedName>
    <definedName name="Wind">#REF!</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hidden="1">{"Page1",#N/A,FALSE,"ARA M&amp;F&amp;T";"Page2",#N/A,FALSE,"ARA M&amp;F&amp;T";"Page3",#N/A,FALSE,"ARA M&amp;F&amp;T"}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42" l="1"/>
  <c r="X10" i="42"/>
  <c r="X11" i="42"/>
  <c r="X12" i="42"/>
  <c r="X13" i="42"/>
  <c r="X14" i="42"/>
  <c r="X15" i="42"/>
  <c r="X16" i="42"/>
  <c r="X17" i="42"/>
  <c r="X18" i="42"/>
  <c r="X19" i="42"/>
  <c r="X20" i="42"/>
  <c r="X21" i="42"/>
  <c r="W11" i="42"/>
  <c r="W12" i="42"/>
  <c r="W13" i="42"/>
  <c r="W14" i="42"/>
  <c r="W15" i="42"/>
  <c r="W16" i="42"/>
  <c r="W17" i="42"/>
  <c r="W18" i="42"/>
  <c r="W19" i="42"/>
  <c r="W20" i="42"/>
  <c r="W21" i="42"/>
  <c r="W10" i="42"/>
  <c r="B16" i="49"/>
  <c r="C16" i="49"/>
  <c r="D16" i="49"/>
  <c r="E16" i="49"/>
  <c r="F16" i="49"/>
  <c r="G16" i="49"/>
  <c r="H16" i="49"/>
  <c r="B9" i="49"/>
  <c r="C9" i="49"/>
  <c r="D9" i="49"/>
  <c r="E9" i="49"/>
  <c r="F9" i="49"/>
  <c r="G9" i="49"/>
  <c r="H9" i="49"/>
  <c r="F21" i="42" l="1"/>
  <c r="F20" i="42"/>
  <c r="F19" i="42"/>
  <c r="F18" i="42"/>
  <c r="F17" i="42"/>
  <c r="F16" i="42"/>
  <c r="F15" i="42"/>
  <c r="F14" i="42"/>
  <c r="F13" i="42"/>
  <c r="F12" i="42"/>
  <c r="F11" i="42"/>
  <c r="F10"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tc={0A7B05E0-1F60-435B-922A-308450660DDA}</author>
    <author>tc={28072687-5458-4694-8552-34E3C6CFB69D}</author>
  </authors>
  <commentList>
    <comment ref="BE20" authorId="0" shapeId="0" xr:uid="{0A7B05E0-1F60-435B-922A-308450660DDA}">
      <text>
        <t>[Threaded comment]
Your version of Excel allows you to read this threaded comment; however, any edits to it will get removed if the file is opened in a newer version of Excel. Learn more: https://go.microsoft.com/fwlink/?linkid=870924
Comment:
    Data not in line with KPC</t>
      </text>
    </comment>
    <comment ref="BN35" authorId="1" shapeId="0" xr:uid="{28072687-5458-4694-8552-34E3C6CFB69D}">
      <text>
        <t>[Threaded comment]
Your version of Excel allows you to read this threaded comment; however, any edits to it will get removed if the file is opened in a newer version of Excel. Learn more: https://go.microsoft.com/fwlink/?linkid=870924
Comment:
    Data no in line with KPC Viet Nam</t>
      </text>
    </comment>
  </commentList>
</comments>
</file>

<file path=xl/sharedStrings.xml><?xml version="1.0" encoding="utf-8"?>
<sst xmlns="http://schemas.openxmlformats.org/spreadsheetml/2006/main" count="294" uniqueCount="56">
  <si>
    <t>.. Not available</t>
  </si>
  <si>
    <t>Korea</t>
  </si>
  <si>
    <t>Japan</t>
  </si>
  <si>
    <t>Note</t>
  </si>
  <si>
    <t>Country</t>
  </si>
  <si>
    <t>..</t>
  </si>
  <si>
    <t>Total</t>
  </si>
  <si>
    <t>-</t>
  </si>
  <si>
    <t>Average number of years a newborn infant would live if prevailing patterns of mortality at the time of its birth were to stay the same throughout its life</t>
  </si>
  <si>
    <t>Total population at birth</t>
  </si>
  <si>
    <t>Male population at birth</t>
  </si>
  <si>
    <t>Female population at birth</t>
  </si>
  <si>
    <t>Life expectancy at birth in years</t>
  </si>
  <si>
    <t>Life expectancy at birth</t>
  </si>
  <si>
    <t>Healthy life expectancy (HALE) at birth</t>
  </si>
  <si>
    <t>Male</t>
  </si>
  <si>
    <t>Female</t>
  </si>
  <si>
    <t>Average number of years a newborn infant can expect to live if prevailing patterns of mortality at the time of its birth were to stay the same throughout its life (life expectancy at birth), and average number of years that a newborn infant can expect to live in "full health" by taking into account years lived in less than full health due to disease and/or injury (HALE)</t>
  </si>
  <si>
    <t>China</t>
  </si>
  <si>
    <t>Year</t>
    <phoneticPr fontId="52" type="noConversion"/>
  </si>
  <si>
    <t>Average number of years a newborn infant would live if prevailing patterns of mortality at the time of its birth were to stay the same throughout its life</t>
    <phoneticPr fontId="52" type="noConversion"/>
  </si>
  <si>
    <t>Males at birth</t>
  </si>
  <si>
    <t>Females at birth</t>
  </si>
  <si>
    <t>Singapore</t>
  </si>
  <si>
    <t>Thailand</t>
  </si>
  <si>
    <t>Australia</t>
  </si>
  <si>
    <t>New Zealand</t>
  </si>
  <si>
    <t>Viet Nam</t>
  </si>
  <si>
    <t>Sources:</t>
  </si>
  <si>
    <t>Source:</t>
  </si>
  <si>
    <t>Average number of years a new-born infant would live if prevailing patterns of mortality at the time of its birth were to stay the same throughout its life</t>
  </si>
  <si>
    <t>Indonesia</t>
  </si>
  <si>
    <t>Malaysia</t>
  </si>
  <si>
    <t>Total (↘)</t>
  </si>
  <si>
    <t>Mongolia</t>
  </si>
  <si>
    <t>note</t>
  </si>
  <si>
    <t>..</t>
    <phoneticPr fontId="52" type="noConversion"/>
  </si>
  <si>
    <t>Australia, Japan, New Zealand, Indonesia, and China: OECD Health Statistics</t>
    <phoneticPr fontId="52" type="noConversion"/>
  </si>
  <si>
    <t>..</t>
    <phoneticPr fontId="65"/>
  </si>
  <si>
    <t>Mongolia</t>
    <phoneticPr fontId="65"/>
  </si>
  <si>
    <t>Life expectancy at birth by gender, 1960-2024</t>
  </si>
  <si>
    <t>Malaysia, Viet Nam, Mongolia, Singapore, and Thailand: Pacifc Korea Policy Center</t>
  </si>
  <si>
    <t>(Malaysia and Viet Nam: World Bank, World Development Indicators)</t>
  </si>
  <si>
    <t>Table CO1.2.A. Trends in life expectancy at birth, 1960-2024</t>
  </si>
  <si>
    <t>Mongolia: Statistical Yearbook</t>
  </si>
  <si>
    <r>
      <t>Total (</t>
    </r>
    <r>
      <rPr>
        <sz val="10"/>
        <rFont val="Segoe UI Symbol"/>
        <family val="2"/>
      </rPr>
      <t>↘</t>
    </r>
    <r>
      <rPr>
        <sz val="10"/>
        <rFont val="Arial Narrow"/>
        <family val="2"/>
      </rPr>
      <t>)</t>
    </r>
  </si>
  <si>
    <t>OECD average</t>
  </si>
  <si>
    <t>Chart CO1.2.B. Life expectancy at birth and Health-Adjusted Life Expectancy (HALE) at birth, 2023 or latest year available</t>
  </si>
  <si>
    <t>Note: Data on life expectancy at birth for Malaysia and Viet Nam refer to 2024, while data on HALE for all countries refer to 2021.</t>
  </si>
  <si>
    <t>Australia, Japan, New Zealand, Indonesia, China and OECD average: OECD Health Statistics</t>
  </si>
  <si>
    <t>Malaysia, Thailand and  Viet Nam: World Bank, World Development Indicators</t>
  </si>
  <si>
    <t xml:space="preserve">Singapore: Department of Statistics Singapore, Life Expectancy by Sex. </t>
  </si>
  <si>
    <t>Note: Data for Malaysia and Viet Nam refer to 2024.</t>
  </si>
  <si>
    <t>Chart CO1.2.A. Life expectancy at birth by gender, 2023 or latest year available</t>
  </si>
  <si>
    <r>
      <t xml:space="preserve">Data for Chart CO1.2.B. </t>
    </r>
    <r>
      <rPr>
        <b/>
        <sz val="11"/>
        <rFont val="Arial Narrow"/>
        <family val="2"/>
      </rPr>
      <t>Life expectancy at birth and Health-Adjusted Life Expectancy (HALE) at birth, 2023 or latest year available</t>
    </r>
  </si>
  <si>
    <r>
      <t xml:space="preserve">Data for Chart CO1.2.A. </t>
    </r>
    <r>
      <rPr>
        <b/>
        <sz val="11"/>
        <rFont val="Arial Narrow"/>
        <family val="2"/>
      </rPr>
      <t>Life expectancy at birth by gender, 2023 or latest year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</si>
</sst>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quot;£&quot;#,##0.00"/>
    <numFmt numFmtId="43" formatCode="_-* #,##0.00_-;\-* #,##0.00_-;_-* &quot;-&quot;??_-;_-@_-"/>
    <numFmt numFmtId="164" formatCode="0.0"/>
    <numFmt numFmtId="165" formatCode="_ * #,##0.00_ ;_ * \-#,##0.00_ ;_ * &quot;-&quot;??_ ;_ @_ "/>
    <numFmt numFmtId="166" formatCode="#,##0.0,_)"/>
    <numFmt numFmtId="167" formatCode="&quot;On&quot;;&quot;On&quot;;&quot;Off&quot;"/>
    <numFmt numFmtId="168" formatCode="General_)"/>
    <numFmt numFmtId="169" formatCode="#,##0.0"/>
    <numFmt numFmtId="170" formatCode="#,##0.000"/>
    <numFmt numFmtId="171" formatCode="#,##0.00%;[Red]\(#,##0.00%\)"/>
    <numFmt numFmtId="172" formatCode="&quot;$&quot;#,##0\ ;\(&quot;$&quot;#,##0\)"/>
    <numFmt numFmtId="173" formatCode="&quot;$&quot;#,##0_);\(&quot;$&quot;#,##0.0\)"/>
    <numFmt numFmtId="174" formatCode="0.00_)"/>
    <numFmt numFmtId="175" formatCode=";;;"/>
    <numFmt numFmtId="176" formatCode="0.00000000000000"/>
    <numFmt numFmtId="177" formatCode="0.0_ "/>
    <numFmt numFmtId="178" formatCode="0.00000000000000_ "/>
  </numFmts>
  <fonts count="70">
    <font>
      <sz val="10"/>
      <color theme="1"/>
      <name val="Arial"/>
      <family val="2"/>
    </font>
    <font>
      <sz val="10"/>
      <color theme="1"/>
      <name val="Arial Narrow"/>
      <family val="2"/>
    </font>
    <font>
      <sz val="10"/>
      <color theme="1"/>
      <name val="Arial Narrow"/>
      <family val="2"/>
    </font>
    <font>
      <sz val="10"/>
      <name val="Arial Narrow"/>
      <family val="2"/>
    </font>
    <font>
      <sz val="10"/>
      <name val="Arial"/>
      <family val="2"/>
    </font>
    <font>
      <sz val="8"/>
      <name val="Arial"/>
      <family val="2"/>
    </font>
    <font>
      <sz val="8"/>
      <name val="Arial Narrow"/>
      <family val="2"/>
    </font>
    <font>
      <sz val="8"/>
      <color theme="1"/>
      <name val="Arial Narrow"/>
      <family val="2"/>
    </font>
    <font>
      <u/>
      <sz val="10"/>
      <color indexed="12"/>
      <name val="Arial"/>
      <family val="2"/>
    </font>
    <font>
      <i/>
      <sz val="8"/>
      <name val="Arial Narrow"/>
      <family val="2"/>
    </font>
    <font>
      <b/>
      <sz val="10"/>
      <name val="Arial Narrow"/>
      <family val="2"/>
    </font>
    <font>
      <b/>
      <sz val="11"/>
      <name val="Arial Narrow"/>
      <family val="2"/>
    </font>
    <font>
      <sz val="11"/>
      <name val="Arial Narrow"/>
      <family val="2"/>
    </font>
    <font>
      <sz val="7"/>
      <name val="Arial"/>
      <family val="2"/>
    </font>
    <font>
      <sz val="10"/>
      <name val="Arial CE"/>
      <charset val="238"/>
    </font>
    <font>
      <sz val="10"/>
      <name val="Times New Roman"/>
      <family val="1"/>
    </font>
    <font>
      <sz val="11"/>
      <name val="ＭＳ Ｐゴシック"/>
      <family val="3"/>
      <charset val="128"/>
    </font>
    <font>
      <sz val="10"/>
      <name val="Arial"/>
      <family val="2"/>
      <charset val="1"/>
    </font>
    <font>
      <sz val="10"/>
      <color indexed="8"/>
      <name val="Arial"/>
      <family val="2"/>
    </font>
    <font>
      <sz val="10"/>
      <color theme="1"/>
      <name val="Arial"/>
      <family val="2"/>
    </font>
    <font>
      <sz val="8"/>
      <color indexed="8"/>
      <name val="Arial"/>
      <family val="2"/>
    </font>
    <font>
      <b/>
      <sz val="8"/>
      <name val="Arial"/>
      <family val="2"/>
    </font>
    <font>
      <b/>
      <sz val="8"/>
      <color indexed="8"/>
      <name val="MS Sans Serif"/>
      <family val="2"/>
    </font>
    <font>
      <sz val="9"/>
      <color indexed="9"/>
      <name val="Times"/>
      <family val="1"/>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2"/>
      <color indexed="24"/>
      <name val="Times New Roman"/>
      <family val="1"/>
    </font>
    <font>
      <sz val="10"/>
      <color indexed="8"/>
      <name val="MS Sans Serif"/>
      <family val="2"/>
    </font>
    <font>
      <sz val="8.5"/>
      <color indexed="8"/>
      <name val="MS Sans Serif"/>
      <family val="2"/>
    </font>
    <font>
      <sz val="10"/>
      <color indexed="8"/>
      <name val="Arial"/>
      <family val="2"/>
      <charset val="238"/>
    </font>
    <font>
      <b/>
      <sz val="12"/>
      <name val="Arial"/>
      <family val="2"/>
    </font>
    <font>
      <u/>
      <sz val="10"/>
      <color indexed="12"/>
      <name val="Times New Roman"/>
      <family val="1"/>
    </font>
    <font>
      <b/>
      <sz val="10"/>
      <name val="Arial"/>
      <family val="2"/>
    </font>
    <font>
      <b/>
      <sz val="8.5"/>
      <color indexed="8"/>
      <name val="MS Sans Serif"/>
      <family val="2"/>
    </font>
    <font>
      <sz val="8"/>
      <name val="Arial"/>
      <family val="2"/>
      <charset val="238"/>
    </font>
    <font>
      <b/>
      <i/>
      <sz val="16"/>
      <name val="Helv"/>
    </font>
    <font>
      <sz val="8"/>
      <name val="MS Sans Serif"/>
      <family val="2"/>
    </font>
    <font>
      <sz val="10"/>
      <color indexed="8"/>
      <name val="Times"/>
      <family val="1"/>
    </font>
    <font>
      <b/>
      <u/>
      <sz val="10"/>
      <color indexed="8"/>
      <name val="MS Sans Serif"/>
      <family val="2"/>
    </font>
    <font>
      <sz val="8"/>
      <color indexed="8"/>
      <name val="MS Sans Serif"/>
      <family val="2"/>
    </font>
    <font>
      <sz val="7.5"/>
      <color indexed="8"/>
      <name val="MS Sans Serif"/>
      <family val="2"/>
    </font>
    <font>
      <sz val="10"/>
      <name val="Courier"/>
      <family val="3"/>
    </font>
    <font>
      <b/>
      <sz val="14"/>
      <name val="Helv"/>
    </font>
    <font>
      <b/>
      <sz val="12"/>
      <name val="Helv"/>
    </font>
    <font>
      <i/>
      <sz val="8"/>
      <name val="Tms Rmn"/>
    </font>
    <font>
      <sz val="10"/>
      <name val="Arial"/>
      <family val="2"/>
    </font>
    <font>
      <sz val="8"/>
      <color indexed="8"/>
      <name val="Arial Narrow"/>
      <family val="2"/>
    </font>
    <font>
      <sz val="10"/>
      <color indexed="8"/>
      <name val="Arial Narrow"/>
      <family val="2"/>
    </font>
    <font>
      <sz val="8"/>
      <name val="돋움"/>
      <family val="3"/>
      <charset val="129"/>
    </font>
    <font>
      <b/>
      <sz val="12"/>
      <name val="Arial Narrow"/>
      <family val="2"/>
    </font>
    <font>
      <b/>
      <sz val="11"/>
      <color indexed="8"/>
      <name val="Arial Narrow"/>
      <family val="2"/>
    </font>
    <font>
      <sz val="9"/>
      <color indexed="8"/>
      <name val="Arial Narrow"/>
      <family val="2"/>
    </font>
    <font>
      <sz val="9"/>
      <color indexed="8"/>
      <name val="Arial"/>
      <family val="2"/>
    </font>
    <font>
      <i/>
      <sz val="10"/>
      <color indexed="8"/>
      <name val="Arial"/>
      <family val="2"/>
    </font>
    <font>
      <u/>
      <sz val="10"/>
      <color theme="10"/>
      <name val="Arial"/>
      <family val="2"/>
    </font>
    <font>
      <u/>
      <sz val="8"/>
      <color theme="10"/>
      <name val="Arial Narrow"/>
      <family val="2"/>
    </font>
    <font>
      <sz val="11"/>
      <color theme="1"/>
      <name val="Calibri"/>
      <family val="2"/>
      <scheme val="minor"/>
    </font>
    <font>
      <b/>
      <i/>
      <sz val="8"/>
      <name val="Arial Narrow"/>
      <family val="2"/>
    </font>
    <font>
      <u/>
      <sz val="8"/>
      <name val="Arial Narrow"/>
      <family val="2"/>
    </font>
    <font>
      <b/>
      <sz val="10"/>
      <color theme="1"/>
      <name val="Arial Narrow"/>
      <family val="2"/>
    </font>
    <font>
      <u/>
      <sz val="8"/>
      <color theme="1"/>
      <name val="Arial Narrow"/>
      <family val="2"/>
    </font>
    <font>
      <sz val="6"/>
      <name val="MS Gothic"/>
      <family val="3"/>
      <charset val="128"/>
    </font>
    <font>
      <sz val="10"/>
      <color rgb="FFFF0000"/>
      <name val="Arial"/>
      <family val="2"/>
    </font>
    <font>
      <sz val="10"/>
      <color rgb="FFFF0000"/>
      <name val="Arial Narrow"/>
      <family val="2"/>
    </font>
    <font>
      <sz val="10"/>
      <name val="Segoe UI Symbol"/>
      <family val="2"/>
    </font>
    <font>
      <b/>
      <sz val="8"/>
      <name val="Arial Narrow"/>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patternFill>
    </fill>
    <fill>
      <patternFill patternType="solid">
        <fgColor indexed="31"/>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EAEAEA"/>
        <bgColor indexed="64"/>
      </patternFill>
    </fill>
  </fills>
  <borders count="21">
    <border>
      <left/>
      <right/>
      <top/>
      <bottom/>
      <diagonal/>
    </border>
    <border>
      <left/>
      <right/>
      <top/>
      <bottom style="thin">
        <color indexed="64"/>
      </bottom>
      <diagonal/>
    </border>
    <border>
      <left/>
      <right/>
      <top style="medium">
        <color theme="4"/>
      </top>
      <bottom/>
      <diagonal/>
    </border>
    <border>
      <left/>
      <right/>
      <top/>
      <bottom style="medium">
        <color theme="4"/>
      </bottom>
      <diagonal/>
    </border>
    <border>
      <left/>
      <right/>
      <top style="thin">
        <color indexed="64"/>
      </top>
      <bottom/>
      <diagonal/>
    </border>
    <border>
      <left/>
      <right/>
      <top style="thin">
        <color theme="0" tint="-0.34998626667073579"/>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3"/>
      </top>
      <bottom/>
      <diagonal/>
    </border>
    <border>
      <left/>
      <right/>
      <top/>
      <bottom style="thin">
        <color theme="0" tint="-0.34998626667073579"/>
      </bottom>
      <diagonal/>
    </border>
    <border>
      <left/>
      <right/>
      <top style="thin">
        <color theme="0" tint="-0.249977111117893"/>
      </top>
      <bottom/>
      <diagonal/>
    </border>
    <border>
      <left/>
      <right/>
      <top/>
      <bottom style="thin">
        <color theme="0" tint="-0.249977111117893"/>
      </bottom>
      <diagonal/>
    </border>
  </borders>
  <cellStyleXfs count="104">
    <xf numFmtId="0" fontId="0" fillId="0" borderId="0"/>
    <xf numFmtId="0" fontId="4" fillId="0" borderId="0"/>
    <xf numFmtId="0" fontId="4" fillId="0" borderId="0"/>
    <xf numFmtId="0" fontId="4" fillId="0" borderId="0"/>
    <xf numFmtId="165" fontId="4"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166" fontId="13" fillId="0" borderId="0" applyFill="0" applyBorder="0" applyProtection="0"/>
    <xf numFmtId="0" fontId="4" fillId="0" borderId="0"/>
    <xf numFmtId="0" fontId="4" fillId="0" borderId="0"/>
    <xf numFmtId="0" fontId="14" fillId="0" borderId="0"/>
    <xf numFmtId="0" fontId="4" fillId="0" borderId="0"/>
    <xf numFmtId="0" fontId="5" fillId="0" borderId="0"/>
    <xf numFmtId="9" fontId="4" fillId="0" borderId="0" applyFont="0" applyFill="0" applyBorder="0" applyAlignment="0" applyProtection="0"/>
    <xf numFmtId="2" fontId="15" fillId="0" borderId="0" applyBorder="0">
      <alignment horizontal="right"/>
    </xf>
    <xf numFmtId="167" fontId="15" fillId="0" borderId="0" applyNumberFormat="0" applyBorder="0" applyAlignment="0"/>
    <xf numFmtId="0" fontId="16" fillId="0" borderId="0">
      <alignment vertical="center"/>
    </xf>
    <xf numFmtId="0" fontId="17" fillId="0" borderId="0" applyBorder="0">
      <protection locked="0"/>
    </xf>
    <xf numFmtId="0" fontId="8" fillId="0" borderId="0" applyNumberFormat="0" applyFill="0" applyBorder="0" applyAlignment="0" applyProtection="0"/>
    <xf numFmtId="0" fontId="18" fillId="0" borderId="0"/>
    <xf numFmtId="0" fontId="19" fillId="0" borderId="0"/>
    <xf numFmtId="0" fontId="15" fillId="0" borderId="7">
      <alignment horizontal="center" vertical="center"/>
    </xf>
    <xf numFmtId="0" fontId="5" fillId="5" borderId="8"/>
    <xf numFmtId="0" fontId="22" fillId="6" borderId="9">
      <alignment horizontal="right" vertical="top" wrapText="1"/>
    </xf>
    <xf numFmtId="168" fontId="23" fillId="0" borderId="0">
      <alignment vertical="top"/>
    </xf>
    <xf numFmtId="0" fontId="5" fillId="0" borderId="10"/>
    <xf numFmtId="0" fontId="24" fillId="7" borderId="0">
      <alignment horizontal="center"/>
    </xf>
    <xf numFmtId="0" fontId="25" fillId="7" borderId="0">
      <alignment horizontal="center" vertical="center"/>
    </xf>
    <xf numFmtId="0" fontId="4" fillId="8" borderId="0">
      <alignment horizontal="center" wrapText="1"/>
    </xf>
    <xf numFmtId="0" fontId="26" fillId="7" borderId="0">
      <alignment horizontal="center"/>
    </xf>
    <xf numFmtId="7" fontId="15" fillId="0" borderId="0" applyFont="0" applyFill="0" applyBorder="0" applyProtection="0">
      <alignment horizontal="right" vertical="top"/>
    </xf>
    <xf numFmtId="1" fontId="27" fillId="0" borderId="0">
      <alignment vertical="top"/>
    </xf>
    <xf numFmtId="43" fontId="4" fillId="0" borderId="0" applyFont="0" applyFill="0" applyBorder="0" applyAlignment="0" applyProtection="0"/>
    <xf numFmtId="3" fontId="28" fillId="0" borderId="0">
      <alignment horizontal="right"/>
    </xf>
    <xf numFmtId="169" fontId="28" fillId="0" borderId="0">
      <alignment horizontal="right" vertical="top"/>
    </xf>
    <xf numFmtId="170" fontId="28" fillId="0" borderId="0">
      <alignment horizontal="right" vertical="top"/>
    </xf>
    <xf numFmtId="3" fontId="28" fillId="0" borderId="0">
      <alignment horizontal="right"/>
    </xf>
    <xf numFmtId="169" fontId="28" fillId="0" borderId="0">
      <alignment horizontal="right" vertical="top"/>
    </xf>
    <xf numFmtId="171" fontId="29" fillId="0" borderId="0" applyFont="0" applyFill="0" applyBorder="0" applyAlignment="0" applyProtection="0">
      <alignment horizontal="right" vertical="top"/>
    </xf>
    <xf numFmtId="170" fontId="27" fillId="0" borderId="0">
      <alignment horizontal="right" vertical="top"/>
    </xf>
    <xf numFmtId="3" fontId="30" fillId="0" borderId="0" applyFont="0" applyFill="0" applyBorder="0" applyAlignment="0" applyProtection="0"/>
    <xf numFmtId="172" fontId="30" fillId="0" borderId="0" applyFont="0" applyFill="0" applyBorder="0" applyAlignment="0" applyProtection="0"/>
    <xf numFmtId="0" fontId="31" fillId="9" borderId="8" applyBorder="0">
      <protection locked="0"/>
    </xf>
    <xf numFmtId="0" fontId="30" fillId="0" borderId="0" applyFont="0" applyFill="0" applyBorder="0" applyAlignment="0" applyProtection="0"/>
    <xf numFmtId="164" fontId="15" fillId="0" borderId="0" applyBorder="0"/>
    <xf numFmtId="164" fontId="15" fillId="0" borderId="11"/>
    <xf numFmtId="0" fontId="32" fillId="9" borderId="8">
      <protection locked="0"/>
    </xf>
    <xf numFmtId="0" fontId="4" fillId="9" borderId="10"/>
    <xf numFmtId="0" fontId="4" fillId="7" borderId="0"/>
    <xf numFmtId="2" fontId="30" fillId="0" borderId="0" applyFont="0" applyFill="0" applyBorder="0" applyAlignment="0" applyProtection="0"/>
    <xf numFmtId="0" fontId="20" fillId="7" borderId="10">
      <alignment horizontal="left"/>
    </xf>
    <xf numFmtId="0" fontId="33" fillId="7" borderId="0">
      <alignment horizontal="left"/>
    </xf>
    <xf numFmtId="38" fontId="5" fillId="7" borderId="0" applyNumberFormat="0" applyBorder="0" applyAlignment="0" applyProtection="0"/>
    <xf numFmtId="0" fontId="22" fillId="10" borderId="0">
      <alignment horizontal="right" vertical="top" textRotation="90" wrapText="1"/>
    </xf>
    <xf numFmtId="0" fontId="34" fillId="0" borderId="12" applyNumberFormat="0" applyAlignment="0" applyProtection="0">
      <alignment horizontal="left" vertical="center"/>
    </xf>
    <xf numFmtId="0" fontId="34" fillId="0" borderId="7">
      <alignment horizontal="left" vertical="center"/>
    </xf>
    <xf numFmtId="173" fontId="29" fillId="0" borderId="0">
      <protection locked="0"/>
    </xf>
    <xf numFmtId="173" fontId="29" fillId="0" borderId="0">
      <protection locked="0"/>
    </xf>
    <xf numFmtId="0" fontId="35" fillId="0" borderId="0" applyNumberFormat="0" applyFill="0" applyBorder="0" applyAlignment="0" applyProtection="0">
      <alignment vertical="top"/>
      <protection locked="0"/>
    </xf>
    <xf numFmtId="10" fontId="5" fillId="9" borderId="10" applyNumberFormat="0" applyBorder="0" applyAlignment="0" applyProtection="0"/>
    <xf numFmtId="0" fontId="36" fillId="8" borderId="0">
      <alignment horizontal="center"/>
    </xf>
    <xf numFmtId="0" fontId="4" fillId="7" borderId="10">
      <alignment horizontal="centerContinuous" wrapText="1"/>
    </xf>
    <xf numFmtId="0" fontId="37" fillId="11" borderId="0">
      <alignment horizontal="center" wrapText="1"/>
    </xf>
    <xf numFmtId="0" fontId="38" fillId="7" borderId="7">
      <alignment wrapText="1"/>
    </xf>
    <xf numFmtId="0" fontId="38" fillId="7" borderId="13"/>
    <xf numFmtId="0" fontId="38" fillId="7" borderId="1"/>
    <xf numFmtId="0" fontId="5" fillId="7" borderId="14">
      <alignment horizontal="center" wrapText="1"/>
    </xf>
    <xf numFmtId="0" fontId="4" fillId="0" borderId="0" applyFont="0" applyFill="0" applyBorder="0" applyAlignment="0" applyProtection="0"/>
    <xf numFmtId="174" fontId="39" fillId="0" borderId="0"/>
    <xf numFmtId="0" fontId="4" fillId="0" borderId="0"/>
    <xf numFmtId="0" fontId="40" fillId="0" borderId="0"/>
    <xf numFmtId="0" fontId="4" fillId="0" borderId="0"/>
    <xf numFmtId="0" fontId="4" fillId="0" borderId="0"/>
    <xf numFmtId="0" fontId="15" fillId="0" borderId="0"/>
    <xf numFmtId="0" fontId="15" fillId="0" borderId="0"/>
    <xf numFmtId="1" fontId="23" fillId="0" borderId="0">
      <alignment vertical="top" wrapText="1"/>
    </xf>
    <xf numFmtId="1" fontId="41" fillId="0" borderId="0" applyFill="0" applyBorder="0" applyProtection="0"/>
    <xf numFmtId="1" fontId="29" fillId="0" borderId="0" applyFont="0" applyFill="0" applyBorder="0" applyProtection="0">
      <alignment vertical="center"/>
    </xf>
    <xf numFmtId="1" fontId="28" fillId="0" borderId="0">
      <alignment horizontal="right" vertical="top"/>
    </xf>
    <xf numFmtId="168" fontId="28" fillId="0" borderId="0">
      <alignment horizontal="right" vertical="top"/>
    </xf>
    <xf numFmtId="1" fontId="27" fillId="0" borderId="0" applyNumberFormat="0" applyFill="0" applyBorder="0">
      <alignment vertical="top"/>
    </xf>
    <xf numFmtId="0" fontId="18" fillId="4" borderId="6" applyNumberFormat="0" applyFont="0" applyAlignment="0" applyProtection="0"/>
    <xf numFmtId="0" fontId="29" fillId="0" borderId="0">
      <alignment horizontal="left"/>
    </xf>
    <xf numFmtId="10" fontId="4" fillId="0" borderId="0" applyFont="0" applyFill="0" applyBorder="0" applyAlignment="0" applyProtection="0"/>
    <xf numFmtId="9" fontId="4" fillId="0" borderId="0" applyNumberFormat="0" applyFont="0" applyFill="0" applyBorder="0" applyAlignment="0" applyProtection="0"/>
    <xf numFmtId="0" fontId="5" fillId="7" borderId="10"/>
    <xf numFmtId="0" fontId="25" fillId="7" borderId="0">
      <alignment horizontal="right"/>
    </xf>
    <xf numFmtId="0" fontId="42" fillId="11" borderId="0">
      <alignment horizontal="center"/>
    </xf>
    <xf numFmtId="0" fontId="43" fillId="10" borderId="10">
      <alignment horizontal="left" vertical="top" wrapText="1"/>
    </xf>
    <xf numFmtId="0" fontId="44" fillId="10" borderId="15">
      <alignment horizontal="left" vertical="top" wrapText="1"/>
    </xf>
    <xf numFmtId="0" fontId="43" fillId="10" borderId="16">
      <alignment horizontal="left" vertical="top" wrapText="1"/>
    </xf>
    <xf numFmtId="0" fontId="43" fillId="10" borderId="15">
      <alignment horizontal="left" vertical="top"/>
    </xf>
    <xf numFmtId="0" fontId="15" fillId="0" borderId="1">
      <alignment horizontal="center" vertical="center"/>
    </xf>
    <xf numFmtId="37" fontId="45" fillId="0" borderId="0"/>
    <xf numFmtId="0" fontId="46" fillId="0" borderId="17"/>
    <xf numFmtId="0" fontId="47" fillId="0" borderId="0"/>
    <xf numFmtId="0" fontId="24" fillId="7" borderId="0">
      <alignment horizontal="center"/>
    </xf>
    <xf numFmtId="0" fontId="48" fillId="0" borderId="0"/>
    <xf numFmtId="49" fontId="27" fillId="0" borderId="0" applyFill="0" applyBorder="0" applyAlignment="0" applyProtection="0">
      <alignment vertical="top"/>
    </xf>
    <xf numFmtId="0" fontId="21" fillId="7" borderId="0"/>
    <xf numFmtId="1" fontId="28" fillId="0" borderId="0">
      <alignment vertical="top" wrapText="1"/>
    </xf>
    <xf numFmtId="0" fontId="49" fillId="0" borderId="0"/>
    <xf numFmtId="0" fontId="58" fillId="0" borderId="0" applyNumberFormat="0" applyFill="0" applyBorder="0" applyAlignment="0" applyProtection="0"/>
    <xf numFmtId="0" fontId="60" fillId="0" borderId="0"/>
  </cellStyleXfs>
  <cellXfs count="179">
    <xf numFmtId="0" fontId="0" fillId="0" borderId="0" xfId="0"/>
    <xf numFmtId="0" fontId="4" fillId="0" borderId="0" xfId="1"/>
    <xf numFmtId="0" fontId="4" fillId="0" borderId="0" xfId="6"/>
    <xf numFmtId="0" fontId="6" fillId="2" borderId="0" xfId="101" applyFont="1" applyFill="1" applyAlignment="1">
      <alignment vertical="top" wrapText="1"/>
    </xf>
    <xf numFmtId="0" fontId="50" fillId="2" borderId="1" xfId="6" applyFont="1" applyFill="1" applyBorder="1"/>
    <xf numFmtId="0" fontId="4" fillId="0" borderId="0" xfId="6" applyAlignment="1">
      <alignment horizontal="center"/>
    </xf>
    <xf numFmtId="164" fontId="4" fillId="0" borderId="0" xfId="6" applyNumberFormat="1" applyAlignment="1">
      <alignment horizontal="center"/>
    </xf>
    <xf numFmtId="0" fontId="6" fillId="2" borderId="0" xfId="6" applyFont="1" applyFill="1" applyAlignment="1">
      <alignment horizontal="center" vertical="center" wrapText="1"/>
    </xf>
    <xf numFmtId="0" fontId="2" fillId="3" borderId="0" xfId="6" applyFont="1" applyFill="1"/>
    <xf numFmtId="0" fontId="4" fillId="2" borderId="0" xfId="101" applyFont="1" applyFill="1"/>
    <xf numFmtId="0" fontId="50" fillId="12" borderId="15" xfId="101" applyFont="1" applyFill="1" applyBorder="1" applyAlignment="1">
      <alignment vertical="top" wrapText="1"/>
    </xf>
    <xf numFmtId="0" fontId="50" fillId="12" borderId="7" xfId="101" applyFont="1" applyFill="1" applyBorder="1" applyAlignment="1">
      <alignment vertical="top"/>
    </xf>
    <xf numFmtId="0" fontId="55" fillId="12" borderId="7" xfId="101" applyFont="1" applyFill="1" applyBorder="1" applyAlignment="1">
      <alignment horizontal="center"/>
    </xf>
    <xf numFmtId="0" fontId="50" fillId="12" borderId="7" xfId="101" applyFont="1" applyFill="1" applyBorder="1" applyAlignment="1">
      <alignment vertical="top" wrapText="1"/>
    </xf>
    <xf numFmtId="0" fontId="50" fillId="12" borderId="16" xfId="101" applyFont="1" applyFill="1" applyBorder="1" applyAlignment="1">
      <alignment vertical="top" wrapText="1"/>
    </xf>
    <xf numFmtId="0" fontId="55" fillId="2" borderId="0" xfId="101" applyFont="1" applyFill="1" applyAlignment="1">
      <alignment horizontal="center"/>
    </xf>
    <xf numFmtId="0" fontId="56" fillId="2" borderId="0" xfId="101" applyFont="1" applyFill="1" applyAlignment="1">
      <alignment horizontal="center"/>
    </xf>
    <xf numFmtId="0" fontId="50" fillId="2" borderId="0" xfId="101" applyFont="1" applyFill="1" applyAlignment="1">
      <alignment horizontal="center" vertical="center"/>
    </xf>
    <xf numFmtId="0" fontId="50" fillId="2" borderId="0" xfId="101" applyFont="1" applyFill="1"/>
    <xf numFmtId="0" fontId="57" fillId="2" borderId="0" xfId="101" applyFont="1" applyFill="1"/>
    <xf numFmtId="0" fontId="50" fillId="2" borderId="0" xfId="101" applyFont="1" applyFill="1" applyAlignment="1">
      <alignment horizontal="right"/>
    </xf>
    <xf numFmtId="0" fontId="50" fillId="2" borderId="0" xfId="101" applyFont="1" applyFill="1" applyAlignment="1">
      <alignment vertical="top" wrapText="1"/>
    </xf>
    <xf numFmtId="0" fontId="6" fillId="2" borderId="0" xfId="101" applyFont="1" applyFill="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6" fillId="2" borderId="1" xfId="6" applyFont="1" applyFill="1" applyBorder="1" applyAlignment="1">
      <alignment horizontal="center" vertical="center" wrapText="1"/>
    </xf>
    <xf numFmtId="0" fontId="6" fillId="2" borderId="1" xfId="6" applyFont="1" applyFill="1" applyBorder="1" applyAlignment="1">
      <alignment horizontal="center" vertical="top" wrapText="1"/>
    </xf>
    <xf numFmtId="0" fontId="4" fillId="0" borderId="0" xfId="0" applyFont="1"/>
    <xf numFmtId="0" fontId="6" fillId="2" borderId="1" xfId="6" applyFont="1" applyFill="1" applyBorder="1" applyAlignment="1">
      <alignment horizontal="center" vertical="center"/>
    </xf>
    <xf numFmtId="164" fontId="3" fillId="2" borderId="0" xfId="6" applyNumberFormat="1" applyFont="1" applyFill="1" applyAlignment="1">
      <alignment horizontal="center" vertical="center"/>
    </xf>
    <xf numFmtId="1" fontId="50" fillId="2" borderId="0" xfId="101" applyNumberFormat="1" applyFont="1" applyFill="1" applyAlignment="1">
      <alignment horizontal="center" vertical="center"/>
    </xf>
    <xf numFmtId="0" fontId="50" fillId="2" borderId="0" xfId="101" applyFont="1" applyFill="1" applyAlignment="1">
      <alignment vertical="center"/>
    </xf>
    <xf numFmtId="0" fontId="6" fillId="2" borderId="0" xfId="6" applyFont="1" applyFill="1"/>
    <xf numFmtId="0" fontId="10" fillId="2" borderId="0" xfId="0" applyFont="1" applyFill="1" applyAlignment="1">
      <alignment wrapText="1"/>
    </xf>
    <xf numFmtId="0" fontId="3" fillId="3" borderId="0" xfId="6" applyFont="1" applyFill="1"/>
    <xf numFmtId="0" fontId="10" fillId="2" borderId="0" xfId="0" applyFont="1" applyFill="1"/>
    <xf numFmtId="0" fontId="10" fillId="2" borderId="0" xfId="0" applyFont="1" applyFill="1" applyAlignment="1">
      <alignment horizontal="left"/>
    </xf>
    <xf numFmtId="0" fontId="10" fillId="2" borderId="1" xfId="0" applyFont="1" applyFill="1" applyBorder="1" applyAlignment="1">
      <alignment horizontal="left"/>
    </xf>
    <xf numFmtId="0" fontId="10" fillId="2" borderId="1" xfId="0" applyFont="1" applyFill="1" applyBorder="1" applyAlignment="1">
      <alignment horizontal="left" wrapText="1"/>
    </xf>
    <xf numFmtId="0" fontId="3" fillId="3" borderId="0" xfId="0" applyFont="1" applyFill="1" applyAlignment="1">
      <alignment horizontal="left"/>
    </xf>
    <xf numFmtId="164" fontId="3" fillId="3" borderId="0" xfId="0" applyNumberFormat="1" applyFont="1" applyFill="1" applyAlignment="1">
      <alignment horizontal="left"/>
    </xf>
    <xf numFmtId="164" fontId="3" fillId="3" borderId="5" xfId="0" applyNumberFormat="1" applyFont="1" applyFill="1" applyBorder="1" applyAlignment="1">
      <alignment horizontal="left"/>
    </xf>
    <xf numFmtId="0" fontId="3" fillId="2" borderId="0" xfId="0" applyFont="1" applyFill="1" applyAlignment="1">
      <alignment horizontal="left" vertical="center"/>
    </xf>
    <xf numFmtId="0" fontId="3" fillId="2" borderId="0" xfId="0" applyFont="1" applyFill="1" applyAlignment="1">
      <alignment horizontal="left"/>
    </xf>
    <xf numFmtId="164" fontId="3" fillId="2" borderId="0" xfId="0" applyNumberFormat="1" applyFont="1" applyFill="1" applyAlignment="1">
      <alignment horizontal="left"/>
    </xf>
    <xf numFmtId="0" fontId="3" fillId="3" borderId="0" xfId="0" applyFont="1" applyFill="1" applyAlignment="1">
      <alignment horizontal="left" vertical="center"/>
    </xf>
    <xf numFmtId="0" fontId="3" fillId="3" borderId="5" xfId="0" applyFont="1" applyFill="1" applyBorder="1" applyAlignment="1">
      <alignment horizontal="left"/>
    </xf>
    <xf numFmtId="0" fontId="3" fillId="3" borderId="18" xfId="0" applyFont="1" applyFill="1" applyBorder="1" applyAlignment="1">
      <alignment horizontal="left" vertical="center"/>
    </xf>
    <xf numFmtId="0" fontId="3" fillId="3" borderId="18" xfId="0" applyFont="1" applyFill="1" applyBorder="1" applyAlignment="1">
      <alignment horizontal="left"/>
    </xf>
    <xf numFmtId="0" fontId="3" fillId="3" borderId="1" xfId="0" applyFont="1" applyFill="1" applyBorder="1" applyAlignment="1">
      <alignment horizontal="left" vertical="center"/>
    </xf>
    <xf numFmtId="0" fontId="3" fillId="3" borderId="1" xfId="0" applyFont="1" applyFill="1" applyBorder="1" applyAlignment="1">
      <alignment horizontal="left"/>
    </xf>
    <xf numFmtId="0" fontId="3" fillId="2" borderId="0" xfId="0" applyFont="1" applyFill="1"/>
    <xf numFmtId="0" fontId="7" fillId="0" borderId="0" xfId="0" applyFont="1"/>
    <xf numFmtId="0" fontId="3" fillId="2" borderId="0" xfId="0" applyFont="1" applyFill="1" applyAlignment="1">
      <alignment wrapText="1"/>
    </xf>
    <xf numFmtId="0" fontId="2" fillId="0" borderId="0" xfId="0" applyFont="1"/>
    <xf numFmtId="0" fontId="7" fillId="0" borderId="1" xfId="0" applyFont="1" applyBorder="1"/>
    <xf numFmtId="0" fontId="7" fillId="0" borderId="1" xfId="0" applyFont="1" applyBorder="1" applyAlignment="1">
      <alignment horizontal="center"/>
    </xf>
    <xf numFmtId="0" fontId="51" fillId="2" borderId="0" xfId="101" applyFont="1" applyFill="1" applyAlignment="1">
      <alignment horizontal="center" vertical="center" wrapText="1"/>
    </xf>
    <xf numFmtId="0" fontId="3" fillId="3" borderId="4" xfId="6" applyFont="1" applyFill="1" applyBorder="1"/>
    <xf numFmtId="0" fontId="3" fillId="0" borderId="0" xfId="6" applyFont="1"/>
    <xf numFmtId="0" fontId="4" fillId="0" borderId="0" xfId="101" applyFont="1"/>
    <xf numFmtId="0" fontId="2" fillId="0" borderId="0" xfId="6" applyFont="1"/>
    <xf numFmtId="0" fontId="2" fillId="0" borderId="1" xfId="6" applyFont="1" applyBorder="1"/>
    <xf numFmtId="0" fontId="9" fillId="0" borderId="0" xfId="101" applyFont="1"/>
    <xf numFmtId="0" fontId="9" fillId="0" borderId="0" xfId="101" applyFont="1" applyAlignment="1">
      <alignment horizontal="center"/>
    </xf>
    <xf numFmtId="0" fontId="3" fillId="0" borderId="0" xfId="1" applyFont="1" applyAlignment="1">
      <alignment horizontal="center" vertical="top"/>
    </xf>
    <xf numFmtId="0" fontId="3" fillId="0" borderId="0" xfId="6" applyFont="1" applyAlignment="1">
      <alignment horizontal="center" vertical="top" wrapText="1"/>
    </xf>
    <xf numFmtId="0" fontId="10" fillId="0" borderId="0" xfId="1" applyFont="1"/>
    <xf numFmtId="0" fontId="3" fillId="0" borderId="1" xfId="6" applyFont="1" applyBorder="1"/>
    <xf numFmtId="0" fontId="3" fillId="0" borderId="1" xfId="1" applyFont="1" applyBorder="1" applyAlignment="1">
      <alignment horizontal="center" vertical="top" wrapText="1"/>
    </xf>
    <xf numFmtId="0" fontId="3" fillId="0" borderId="0" xfId="1" applyFont="1"/>
    <xf numFmtId="0" fontId="61" fillId="0" borderId="0" xfId="0" applyFont="1" applyAlignment="1">
      <alignment vertical="top" wrapText="1"/>
    </xf>
    <xf numFmtId="0" fontId="62" fillId="0" borderId="0" xfId="102" applyFont="1" applyFill="1" applyBorder="1" applyAlignment="1" applyProtection="1">
      <alignment horizontal="left"/>
    </xf>
    <xf numFmtId="0" fontId="59" fillId="0" borderId="0" xfId="102" applyFont="1" applyFill="1" applyBorder="1" applyAlignment="1">
      <alignment vertical="top"/>
    </xf>
    <xf numFmtId="0" fontId="59" fillId="0" borderId="0" xfId="102" applyFont="1" applyFill="1"/>
    <xf numFmtId="0" fontId="6" fillId="0" borderId="0" xfId="0" applyFont="1"/>
    <xf numFmtId="0" fontId="63" fillId="0" borderId="0" xfId="0" applyFont="1" applyAlignment="1">
      <alignment horizontal="center"/>
    </xf>
    <xf numFmtId="175" fontId="0" fillId="0" borderId="0" xfId="0" applyNumberFormat="1"/>
    <xf numFmtId="0" fontId="3" fillId="0" borderId="0" xfId="0" applyFont="1" applyAlignment="1">
      <alignment horizontal="left" wrapText="1"/>
    </xf>
    <xf numFmtId="0" fontId="6" fillId="2" borderId="2" xfId="6" applyFont="1" applyFill="1" applyBorder="1" applyAlignment="1">
      <alignment horizontal="center" vertical="top" wrapText="1"/>
    </xf>
    <xf numFmtId="0" fontId="6" fillId="2" borderId="0" xfId="6" applyFont="1" applyFill="1" applyAlignment="1">
      <alignment horizontal="center" vertical="top" wrapText="1"/>
    </xf>
    <xf numFmtId="164" fontId="2" fillId="3" borderId="0" xfId="6" applyNumberFormat="1" applyFont="1" applyFill="1" applyAlignment="1">
      <alignment horizontal="center"/>
    </xf>
    <xf numFmtId="164" fontId="2" fillId="0" borderId="0" xfId="6" applyNumberFormat="1" applyFont="1" applyAlignment="1">
      <alignment horizontal="center"/>
    </xf>
    <xf numFmtId="164" fontId="2" fillId="0" borderId="1" xfId="6" applyNumberFormat="1" applyFont="1" applyBorder="1" applyAlignment="1">
      <alignment horizontal="center"/>
    </xf>
    <xf numFmtId="164" fontId="4" fillId="0" borderId="0" xfId="0" applyNumberFormat="1" applyFont="1"/>
    <xf numFmtId="176" fontId="4" fillId="0" borderId="0" xfId="6" applyNumberFormat="1" applyAlignment="1">
      <alignment horizontal="center"/>
    </xf>
    <xf numFmtId="2" fontId="4" fillId="0" borderId="0" xfId="6" applyNumberFormat="1" applyAlignment="1">
      <alignment horizontal="center"/>
    </xf>
    <xf numFmtId="164" fontId="3" fillId="3" borderId="18" xfId="0" applyNumberFormat="1" applyFont="1" applyFill="1" applyBorder="1" applyAlignment="1">
      <alignment horizontal="left"/>
    </xf>
    <xf numFmtId="0" fontId="3" fillId="2" borderId="3" xfId="0" applyFont="1" applyFill="1" applyBorder="1"/>
    <xf numFmtId="0" fontId="63" fillId="2" borderId="0" xfId="0" applyFont="1" applyFill="1"/>
    <xf numFmtId="0" fontId="63" fillId="2" borderId="1" xfId="0" applyFont="1" applyFill="1" applyBorder="1" applyAlignment="1">
      <alignment horizontal="left"/>
    </xf>
    <xf numFmtId="0" fontId="2" fillId="2" borderId="0" xfId="0" applyFont="1" applyFill="1" applyAlignment="1">
      <alignment horizontal="left" vertical="center"/>
    </xf>
    <xf numFmtId="0" fontId="2" fillId="2" borderId="0" xfId="0" applyFont="1" applyFill="1"/>
    <xf numFmtId="0" fontId="2" fillId="0" borderId="0" xfId="0" applyFont="1" applyAlignment="1">
      <alignment vertical="top" wrapText="1"/>
    </xf>
    <xf numFmtId="0" fontId="64" fillId="0" borderId="0" xfId="102" applyFont="1" applyFill="1" applyBorder="1" applyAlignment="1">
      <alignment vertical="top"/>
    </xf>
    <xf numFmtId="0" fontId="67" fillId="0" borderId="0" xfId="0" applyFont="1"/>
    <xf numFmtId="0" fontId="66" fillId="0" borderId="0" xfId="0" applyFont="1"/>
    <xf numFmtId="164" fontId="3" fillId="0" borderId="0" xfId="0" applyNumberFormat="1" applyFont="1" applyAlignment="1">
      <alignment horizontal="left"/>
    </xf>
    <xf numFmtId="178" fontId="4" fillId="0" borderId="0" xfId="0" applyNumberFormat="1" applyFont="1"/>
    <xf numFmtId="0" fontId="10" fillId="0" borderId="1" xfId="0" applyFont="1" applyBorder="1" applyAlignment="1">
      <alignment horizontal="left"/>
    </xf>
    <xf numFmtId="0" fontId="58" fillId="0" borderId="0" xfId="102" applyFill="1"/>
    <xf numFmtId="0" fontId="3" fillId="0" borderId="0" xfId="6" applyFont="1" applyAlignment="1">
      <alignment vertical="center" wrapText="1"/>
    </xf>
    <xf numFmtId="0" fontId="3" fillId="0" borderId="1" xfId="6" applyFont="1" applyBorder="1" applyAlignment="1">
      <alignment vertical="center" wrapText="1"/>
    </xf>
    <xf numFmtId="1" fontId="6" fillId="3" borderId="0" xfId="101" applyNumberFormat="1" applyFont="1" applyFill="1" applyAlignment="1">
      <alignment horizontal="center" vertical="center"/>
    </xf>
    <xf numFmtId="1" fontId="6" fillId="0" borderId="0" xfId="101" applyNumberFormat="1" applyFont="1" applyAlignment="1">
      <alignment horizontal="center" vertical="center"/>
    </xf>
    <xf numFmtId="1" fontId="6" fillId="0" borderId="1" xfId="101" applyNumberFormat="1" applyFont="1" applyBorder="1" applyAlignment="1">
      <alignment horizontal="center" vertical="center"/>
    </xf>
    <xf numFmtId="164" fontId="3" fillId="0" borderId="0" xfId="6" applyNumberFormat="1" applyFont="1" applyAlignment="1">
      <alignment horizontal="center"/>
    </xf>
    <xf numFmtId="0" fontId="69" fillId="0" borderId="0" xfId="0" applyFont="1"/>
    <xf numFmtId="164" fontId="69" fillId="0" borderId="0" xfId="0" applyNumberFormat="1" applyFont="1" applyAlignment="1">
      <alignment horizontal="center"/>
    </xf>
    <xf numFmtId="164" fontId="6" fillId="0" borderId="0" xfId="0" applyNumberFormat="1" applyFont="1" applyAlignment="1">
      <alignment horizontal="center"/>
    </xf>
    <xf numFmtId="0" fontId="6" fillId="3" borderId="0" xfId="0" applyFont="1" applyFill="1"/>
    <xf numFmtId="164" fontId="6" fillId="3" borderId="0" xfId="0" applyNumberFormat="1" applyFont="1" applyFill="1" applyAlignment="1">
      <alignment horizontal="center"/>
    </xf>
    <xf numFmtId="0" fontId="6" fillId="0" borderId="0" xfId="0" applyFont="1" applyAlignment="1">
      <alignment horizontal="center"/>
    </xf>
    <xf numFmtId="164" fontId="2" fillId="0" borderId="0" xfId="0" applyNumberFormat="1" applyFont="1"/>
    <xf numFmtId="175" fontId="4" fillId="0" borderId="0" xfId="0" applyNumberFormat="1" applyFont="1"/>
    <xf numFmtId="164" fontId="4" fillId="2" borderId="0" xfId="101" applyNumberFormat="1" applyFont="1" applyFill="1"/>
    <xf numFmtId="164" fontId="3" fillId="3" borderId="0" xfId="6" applyNumberFormat="1" applyFont="1" applyFill="1" applyAlignment="1">
      <alignment horizontal="center"/>
    </xf>
    <xf numFmtId="0" fontId="4" fillId="0" borderId="0" xfId="1" applyFont="1"/>
    <xf numFmtId="164" fontId="4" fillId="0" borderId="0" xfId="1" applyNumberFormat="1" applyFont="1"/>
    <xf numFmtId="49" fontId="4" fillId="0" borderId="0" xfId="0" applyNumberFormat="1" applyFont="1"/>
    <xf numFmtId="0" fontId="3" fillId="3" borderId="0" xfId="6" applyFont="1" applyFill="1" applyAlignment="1">
      <alignment horizontal="center"/>
    </xf>
    <xf numFmtId="0" fontId="3" fillId="0" borderId="0" xfId="6" applyFont="1" applyAlignment="1">
      <alignment horizontal="center"/>
    </xf>
    <xf numFmtId="0" fontId="3" fillId="0" borderId="1" xfId="6" applyFont="1" applyBorder="1" applyAlignment="1">
      <alignment horizontal="center"/>
    </xf>
    <xf numFmtId="164" fontId="3" fillId="0" borderId="1" xfId="6" applyNumberFormat="1" applyFont="1" applyBorder="1" applyAlignment="1">
      <alignment horizontal="center"/>
    </xf>
    <xf numFmtId="164" fontId="4" fillId="0" borderId="0" xfId="6" applyNumberFormat="1" applyFont="1" applyAlignment="1">
      <alignment horizontal="center"/>
    </xf>
    <xf numFmtId="0" fontId="4" fillId="0" borderId="0" xfId="6" applyFont="1"/>
    <xf numFmtId="0" fontId="4" fillId="0" borderId="0" xfId="6" applyFont="1" applyAlignment="1">
      <alignment horizontal="center"/>
    </xf>
    <xf numFmtId="164" fontId="3" fillId="3" borderId="5" xfId="0" applyNumberFormat="1" applyFont="1" applyFill="1" applyBorder="1" applyAlignment="1">
      <alignment horizontal="center"/>
    </xf>
    <xf numFmtId="164" fontId="3" fillId="2" borderId="0" xfId="0" applyNumberFormat="1" applyFont="1" applyFill="1" applyAlignment="1">
      <alignment horizontal="center"/>
    </xf>
    <xf numFmtId="164" fontId="3" fillId="3" borderId="0" xfId="0" applyNumberFormat="1" applyFont="1" applyFill="1" applyAlignment="1">
      <alignment horizontal="center"/>
    </xf>
    <xf numFmtId="164" fontId="3" fillId="3" borderId="19" xfId="0" applyNumberFormat="1" applyFont="1" applyFill="1" applyBorder="1" applyAlignment="1">
      <alignment horizontal="center"/>
    </xf>
    <xf numFmtId="164" fontId="3" fillId="3" borderId="20" xfId="0" applyNumberFormat="1" applyFont="1" applyFill="1" applyBorder="1" applyAlignment="1">
      <alignment horizontal="center"/>
    </xf>
    <xf numFmtId="2" fontId="3" fillId="3" borderId="5" xfId="0" applyNumberFormat="1" applyFont="1" applyFill="1" applyBorder="1" applyAlignment="1">
      <alignment horizontal="center"/>
    </xf>
    <xf numFmtId="2" fontId="3" fillId="0" borderId="0" xfId="6" applyNumberFormat="1" applyFont="1" applyAlignment="1">
      <alignment horizontal="center"/>
    </xf>
    <xf numFmtId="2" fontId="3" fillId="3" borderId="0" xfId="6" applyNumberFormat="1" applyFont="1" applyFill="1" applyAlignment="1">
      <alignment horizontal="center"/>
    </xf>
    <xf numFmtId="177" fontId="3" fillId="3" borderId="5" xfId="0" applyNumberFormat="1" applyFont="1" applyFill="1" applyBorder="1" applyAlignment="1">
      <alignment horizontal="left"/>
    </xf>
    <xf numFmtId="177" fontId="3" fillId="0" borderId="0" xfId="6" applyNumberFormat="1" applyFont="1" applyAlignment="1">
      <alignment horizontal="left"/>
    </xf>
    <xf numFmtId="177" fontId="3" fillId="3" borderId="0" xfId="6" applyNumberFormat="1" applyFont="1" applyFill="1" applyAlignment="1">
      <alignment horizontal="left"/>
    </xf>
    <xf numFmtId="0" fontId="1" fillId="0" borderId="0" xfId="6" applyFont="1"/>
    <xf numFmtId="0" fontId="3" fillId="0" borderId="0" xfId="6" applyFont="1" applyFill="1"/>
    <xf numFmtId="164" fontId="3" fillId="0" borderId="0" xfId="6" applyNumberFormat="1" applyFont="1" applyFill="1" applyAlignment="1">
      <alignment horizontal="center"/>
    </xf>
    <xf numFmtId="0" fontId="6" fillId="0" borderId="0" xfId="0" applyFont="1" applyAlignment="1">
      <alignment vertical="top" wrapText="1"/>
    </xf>
    <xf numFmtId="0" fontId="5" fillId="0" borderId="0" xfId="0" applyFont="1"/>
    <xf numFmtId="0" fontId="3" fillId="0" borderId="0" xfId="1" applyFont="1" applyAlignment="1">
      <alignment horizontal="center" vertical="center" wrapText="1"/>
    </xf>
    <xf numFmtId="0" fontId="3" fillId="0" borderId="0" xfId="1" applyFont="1" applyAlignment="1">
      <alignment horizontal="center" vertical="top" wrapText="1"/>
    </xf>
    <xf numFmtId="0" fontId="3" fillId="0" borderId="0" xfId="6" applyFont="1" applyAlignment="1">
      <alignment horizontal="center" vertical="center" wrapText="1"/>
    </xf>
    <xf numFmtId="0" fontId="3" fillId="0" borderId="3" xfId="6" applyFont="1" applyBorder="1" applyAlignment="1">
      <alignment horizontal="center" vertical="center" wrapText="1"/>
    </xf>
    <xf numFmtId="0" fontId="12" fillId="0" borderId="0" xfId="6" applyFont="1" applyAlignment="1">
      <alignment horizontal="center" vertical="top" wrapText="1"/>
    </xf>
    <xf numFmtId="0" fontId="6" fillId="0" borderId="0" xfId="0" applyFont="1" applyAlignment="1">
      <alignment horizontal="left" wrapText="1"/>
    </xf>
    <xf numFmtId="0" fontId="2" fillId="0" borderId="0" xfId="0" applyFont="1" applyAlignment="1">
      <alignment horizontal="center" wrapText="1"/>
    </xf>
    <xf numFmtId="0" fontId="6" fillId="0" borderId="0" xfId="0" applyFont="1" applyAlignment="1">
      <alignment horizontal="left" vertical="top" wrapText="1"/>
    </xf>
    <xf numFmtId="0" fontId="63" fillId="0" borderId="0" xfId="0" applyFont="1" applyAlignment="1">
      <alignment horizontal="center"/>
    </xf>
    <xf numFmtId="0" fontId="3" fillId="2" borderId="0" xfId="0" applyFont="1" applyFill="1" applyAlignment="1">
      <alignment horizontal="left" wrapText="1"/>
    </xf>
    <xf numFmtId="0" fontId="12" fillId="0" borderId="0" xfId="6" applyFont="1" applyAlignment="1">
      <alignment horizontal="center" vertical="center" wrapText="1"/>
    </xf>
    <xf numFmtId="0" fontId="3" fillId="2" borderId="0" xfId="6" applyFont="1" applyFill="1" applyAlignment="1">
      <alignment horizontal="center" vertical="center" wrapText="1"/>
    </xf>
    <xf numFmtId="0" fontId="3" fillId="2" borderId="3" xfId="6" applyFont="1" applyFill="1" applyBorder="1" applyAlignment="1">
      <alignment horizontal="center" vertical="center" wrapText="1"/>
    </xf>
    <xf numFmtId="0" fontId="54" fillId="0" borderId="0" xfId="101" applyFont="1" applyAlignment="1">
      <alignment horizontal="center" vertical="center" wrapText="1"/>
    </xf>
    <xf numFmtId="0" fontId="51" fillId="2" borderId="0" xfId="101" applyFont="1" applyFill="1" applyAlignment="1">
      <alignment horizontal="center" vertical="center" wrapText="1"/>
    </xf>
    <xf numFmtId="0" fontId="50" fillId="2" borderId="0" xfId="101" applyFont="1" applyFill="1" applyAlignment="1">
      <alignment horizontal="center" vertical="top"/>
    </xf>
    <xf numFmtId="0" fontId="50" fillId="2" borderId="0" xfId="101" applyFont="1" applyFill="1" applyAlignment="1">
      <alignment horizontal="center" vertical="top" wrapText="1"/>
    </xf>
    <xf numFmtId="0" fontId="6" fillId="2" borderId="2" xfId="6" applyFont="1" applyFill="1" applyBorder="1" applyAlignment="1">
      <alignment horizontal="center" vertical="top"/>
    </xf>
    <xf numFmtId="0" fontId="6" fillId="2" borderId="2" xfId="6" applyFont="1" applyFill="1" applyBorder="1" applyAlignment="1">
      <alignment horizontal="center" vertical="top" wrapText="1"/>
    </xf>
    <xf numFmtId="0" fontId="3" fillId="0" borderId="0" xfId="0" applyFont="1" applyAlignment="1">
      <alignment horizontal="left" vertical="top" wrapText="1"/>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3" borderId="5" xfId="0" applyFont="1" applyFill="1" applyBorder="1" applyAlignment="1">
      <alignment horizontal="left"/>
    </xf>
    <xf numFmtId="0" fontId="2" fillId="2" borderId="5" xfId="0" applyFont="1" applyFill="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3" fillId="2" borderId="1" xfId="0" applyFont="1" applyFill="1" applyBorder="1" applyAlignment="1">
      <alignment horizontal="left" vertical="center"/>
    </xf>
    <xf numFmtId="0" fontId="2" fillId="2" borderId="18" xfId="0" applyFont="1" applyFill="1" applyBorder="1" applyAlignment="1">
      <alignment horizontal="left" vertical="center"/>
    </xf>
    <xf numFmtId="0" fontId="3" fillId="2" borderId="18" xfId="0" applyFont="1" applyFill="1" applyBorder="1" applyAlignment="1">
      <alignment horizontal="left" vertical="center"/>
    </xf>
    <xf numFmtId="0" fontId="2" fillId="2" borderId="4" xfId="0" applyFont="1" applyFill="1" applyBorder="1" applyAlignment="1">
      <alignment horizontal="left" vertical="center"/>
    </xf>
    <xf numFmtId="0" fontId="3" fillId="2" borderId="4" xfId="0" applyFont="1" applyFill="1" applyBorder="1" applyAlignment="1">
      <alignment horizontal="left" vertical="center"/>
    </xf>
    <xf numFmtId="0" fontId="3" fillId="3" borderId="4" xfId="0" applyFont="1" applyFill="1" applyBorder="1" applyAlignment="1">
      <alignment horizontal="left"/>
    </xf>
    <xf numFmtId="0" fontId="3" fillId="2" borderId="3" xfId="0" applyFont="1" applyFill="1" applyBorder="1" applyAlignment="1">
      <alignment horizontal="center"/>
    </xf>
    <xf numFmtId="0" fontId="10" fillId="0" borderId="0" xfId="0" applyFont="1" applyAlignment="1">
      <alignment horizontal="center"/>
    </xf>
    <xf numFmtId="0" fontId="53" fillId="0" borderId="0" xfId="1" applyFont="1" applyAlignment="1">
      <alignment horizontal="center" vertical="center" wrapText="1"/>
    </xf>
  </cellXfs>
  <cellStyles count="104">
    <cellStyle name="annee semestre" xfId="21" xr:uid="{00000000-0005-0000-0000-000000000000}"/>
    <cellStyle name="AZ1" xfId="7" xr:uid="{00000000-0005-0000-0000-000001000000}"/>
    <cellStyle name="bin" xfId="22" xr:uid="{00000000-0005-0000-0000-000002000000}"/>
    <cellStyle name="blue" xfId="23" xr:uid="{00000000-0005-0000-0000-000003000000}"/>
    <cellStyle name="caché" xfId="24" xr:uid="{00000000-0005-0000-0000-000004000000}"/>
    <cellStyle name="cell" xfId="25" xr:uid="{00000000-0005-0000-0000-000005000000}"/>
    <cellStyle name="Col&amp;RowHeadings" xfId="26" xr:uid="{00000000-0005-0000-0000-000006000000}"/>
    <cellStyle name="ColCodes" xfId="27" xr:uid="{00000000-0005-0000-0000-000007000000}"/>
    <cellStyle name="ColTitles" xfId="28" xr:uid="{00000000-0005-0000-0000-000008000000}"/>
    <cellStyle name="column" xfId="29" xr:uid="{00000000-0005-0000-0000-000009000000}"/>
    <cellStyle name="Comma  [1]" xfId="30" xr:uid="{00000000-0005-0000-0000-00000A000000}"/>
    <cellStyle name="Comma [1]" xfId="31" xr:uid="{00000000-0005-0000-0000-00000B000000}"/>
    <cellStyle name="Comma 2" xfId="4" xr:uid="{00000000-0005-0000-0000-00000C000000}"/>
    <cellStyle name="Comma 2 2" xfId="32" xr:uid="{00000000-0005-0000-0000-00000D000000}"/>
    <cellStyle name="Comma(0)" xfId="33" xr:uid="{00000000-0005-0000-0000-00000E000000}"/>
    <cellStyle name="comma(1)" xfId="34" xr:uid="{00000000-0005-0000-0000-00000F000000}"/>
    <cellStyle name="Comma(3)" xfId="35" xr:uid="{00000000-0005-0000-0000-000010000000}"/>
    <cellStyle name="Comma[0]" xfId="36" xr:uid="{00000000-0005-0000-0000-000011000000}"/>
    <cellStyle name="Comma[1]" xfId="37" xr:uid="{00000000-0005-0000-0000-000012000000}"/>
    <cellStyle name="Comma[2]__" xfId="38" xr:uid="{00000000-0005-0000-0000-000013000000}"/>
    <cellStyle name="Comma[3]" xfId="39" xr:uid="{00000000-0005-0000-0000-000014000000}"/>
    <cellStyle name="Comma0" xfId="40" xr:uid="{00000000-0005-0000-0000-000015000000}"/>
    <cellStyle name="Currency0" xfId="41" xr:uid="{00000000-0005-0000-0000-000016000000}"/>
    <cellStyle name="DataEntryCells" xfId="42" xr:uid="{00000000-0005-0000-0000-000017000000}"/>
    <cellStyle name="Date" xfId="43" xr:uid="{00000000-0005-0000-0000-000018000000}"/>
    <cellStyle name="données" xfId="44" xr:uid="{00000000-0005-0000-0000-000019000000}"/>
    <cellStyle name="donnéesbord" xfId="45" xr:uid="{00000000-0005-0000-0000-00001A000000}"/>
    <cellStyle name="ErrRpt_DataEntryCells" xfId="46" xr:uid="{00000000-0005-0000-0000-00001B000000}"/>
    <cellStyle name="ErrRpt-DataEntryCells" xfId="47" xr:uid="{00000000-0005-0000-0000-00001C000000}"/>
    <cellStyle name="ErrRpt-GreyBackground" xfId="48" xr:uid="{00000000-0005-0000-0000-00001D000000}"/>
    <cellStyle name="Fixed" xfId="49" xr:uid="{00000000-0005-0000-0000-00001E000000}"/>
    <cellStyle name="formula" xfId="50" xr:uid="{00000000-0005-0000-0000-00001F000000}"/>
    <cellStyle name="gap" xfId="51" xr:uid="{00000000-0005-0000-0000-000020000000}"/>
    <cellStyle name="Grey" xfId="52" xr:uid="{00000000-0005-0000-0000-000021000000}"/>
    <cellStyle name="GreyBackground" xfId="53" xr:uid="{00000000-0005-0000-0000-000022000000}"/>
    <cellStyle name="Header1" xfId="54" xr:uid="{00000000-0005-0000-0000-000023000000}"/>
    <cellStyle name="Header2" xfId="55" xr:uid="{00000000-0005-0000-0000-000024000000}"/>
    <cellStyle name="Heading1" xfId="56" xr:uid="{00000000-0005-0000-0000-000025000000}"/>
    <cellStyle name="Heading2" xfId="57" xr:uid="{00000000-0005-0000-0000-000026000000}"/>
    <cellStyle name="Hyperlink" xfId="102" builtinId="8"/>
    <cellStyle name="Hyperlink 2" xfId="5" xr:uid="{00000000-0005-0000-0000-000028000000}"/>
    <cellStyle name="Hyperlink 3" xfId="18" xr:uid="{00000000-0005-0000-0000-000029000000}"/>
    <cellStyle name="Hyperlink 4" xfId="58" xr:uid="{00000000-0005-0000-0000-00002A000000}"/>
    <cellStyle name="Input [yellow]" xfId="59" xr:uid="{00000000-0005-0000-0000-00002B000000}"/>
    <cellStyle name="ISC" xfId="60" xr:uid="{00000000-0005-0000-0000-00002C000000}"/>
    <cellStyle name="isced" xfId="61" xr:uid="{00000000-0005-0000-0000-00002D000000}"/>
    <cellStyle name="ISCED Titles" xfId="62" xr:uid="{00000000-0005-0000-0000-00002E000000}"/>
    <cellStyle name="level1a" xfId="63" xr:uid="{00000000-0005-0000-0000-00002F000000}"/>
    <cellStyle name="level2" xfId="64" xr:uid="{00000000-0005-0000-0000-000030000000}"/>
    <cellStyle name="level2a" xfId="65" xr:uid="{00000000-0005-0000-0000-000031000000}"/>
    <cellStyle name="level3" xfId="66" xr:uid="{00000000-0005-0000-0000-000032000000}"/>
    <cellStyle name="Migliaia (0)_conti99" xfId="67" xr:uid="{00000000-0005-0000-0000-000033000000}"/>
    <cellStyle name="Normal" xfId="0" builtinId="0"/>
    <cellStyle name="Normal - Style1" xfId="68" xr:uid="{00000000-0005-0000-0000-000035000000}"/>
    <cellStyle name="Normal 10" xfId="101" xr:uid="{00000000-0005-0000-0000-000036000000}"/>
    <cellStyle name="Normal 12" xfId="103" xr:uid="{00000000-0005-0000-0000-000037000000}"/>
    <cellStyle name="Normal 2" xfId="1" xr:uid="{00000000-0005-0000-0000-000038000000}"/>
    <cellStyle name="Normal 2 2" xfId="6" xr:uid="{00000000-0005-0000-0000-000039000000}"/>
    <cellStyle name="Normal 2 3" xfId="8" xr:uid="{00000000-0005-0000-0000-00003A000000}"/>
    <cellStyle name="Normal 2 4" xfId="9" xr:uid="{00000000-0005-0000-0000-00003B000000}"/>
    <cellStyle name="Normal 2_AUG_TabChap2" xfId="69" xr:uid="{00000000-0005-0000-0000-00003C000000}"/>
    <cellStyle name="Normal 3" xfId="2" xr:uid="{00000000-0005-0000-0000-00003D000000}"/>
    <cellStyle name="Normal 3 2" xfId="70" xr:uid="{00000000-0005-0000-0000-00003E000000}"/>
    <cellStyle name="Normal 3 3" xfId="71" xr:uid="{00000000-0005-0000-0000-00003F000000}"/>
    <cellStyle name="Normal 4" xfId="3" xr:uid="{00000000-0005-0000-0000-000040000000}"/>
    <cellStyle name="Normal 4 2" xfId="20" xr:uid="{00000000-0005-0000-0000-000041000000}"/>
    <cellStyle name="Normal 4 3" xfId="72" xr:uid="{00000000-0005-0000-0000-000042000000}"/>
    <cellStyle name="Normal 5" xfId="17" xr:uid="{00000000-0005-0000-0000-000043000000}"/>
    <cellStyle name="Normal 5 2" xfId="73" xr:uid="{00000000-0005-0000-0000-000044000000}"/>
    <cellStyle name="Normal 6" xfId="19" xr:uid="{00000000-0005-0000-0000-000045000000}"/>
    <cellStyle name="Normal 7" xfId="74" xr:uid="{00000000-0005-0000-0000-000046000000}"/>
    <cellStyle name="Normal 8" xfId="10" xr:uid="{00000000-0005-0000-0000-000047000000}"/>
    <cellStyle name="Normal 9" xfId="11" xr:uid="{00000000-0005-0000-0000-000048000000}"/>
    <cellStyle name="Normal-blank" xfId="75" xr:uid="{00000000-0005-0000-0000-000049000000}"/>
    <cellStyle name="Normal-bottom" xfId="76" xr:uid="{00000000-0005-0000-0000-00004A000000}"/>
    <cellStyle name="Normal-center" xfId="77" xr:uid="{00000000-0005-0000-0000-00004B000000}"/>
    <cellStyle name="Normal-droit" xfId="78" xr:uid="{00000000-0005-0000-0000-00004C000000}"/>
    <cellStyle name="Normal-droite" xfId="79" xr:uid="{00000000-0005-0000-0000-00004D000000}"/>
    <cellStyle name="Normalny_FDB Quest - Parenting support" xfId="12" xr:uid="{00000000-0005-0000-0000-00004E000000}"/>
    <cellStyle name="Normal-top" xfId="80" xr:uid="{00000000-0005-0000-0000-00004F000000}"/>
    <cellStyle name="Note 2" xfId="81" xr:uid="{00000000-0005-0000-0000-000050000000}"/>
    <cellStyle name="notes" xfId="82" xr:uid="{00000000-0005-0000-0000-000051000000}"/>
    <cellStyle name="Percent [2]" xfId="83" xr:uid="{00000000-0005-0000-0000-000052000000}"/>
    <cellStyle name="Percent 2" xfId="13" xr:uid="{00000000-0005-0000-0000-000053000000}"/>
    <cellStyle name="Prozent_SubCatperStud" xfId="84" xr:uid="{00000000-0005-0000-0000-000054000000}"/>
    <cellStyle name="row" xfId="85" xr:uid="{00000000-0005-0000-0000-000055000000}"/>
    <cellStyle name="RowCodes" xfId="86" xr:uid="{00000000-0005-0000-0000-000056000000}"/>
    <cellStyle name="Row-Col Headings" xfId="87" xr:uid="{00000000-0005-0000-0000-000057000000}"/>
    <cellStyle name="RowTitles" xfId="88" xr:uid="{00000000-0005-0000-0000-000058000000}"/>
    <cellStyle name="RowTitles1-Detail" xfId="89" xr:uid="{00000000-0005-0000-0000-000059000000}"/>
    <cellStyle name="RowTitles-Col2" xfId="90" xr:uid="{00000000-0005-0000-0000-00005A000000}"/>
    <cellStyle name="RowTitles-Detail" xfId="91" xr:uid="{00000000-0005-0000-0000-00005B000000}"/>
    <cellStyle name="semestre" xfId="92" xr:uid="{00000000-0005-0000-0000-00005C000000}"/>
    <cellStyle name="Snorm" xfId="14" xr:uid="{00000000-0005-0000-0000-00005D000000}"/>
    <cellStyle name="socxn" xfId="15" xr:uid="{00000000-0005-0000-0000-00005E000000}"/>
    <cellStyle name="Standard_Info" xfId="93" xr:uid="{00000000-0005-0000-0000-00005F000000}"/>
    <cellStyle name="Table No." xfId="94" xr:uid="{00000000-0005-0000-0000-000060000000}"/>
    <cellStyle name="Table Title" xfId="95" xr:uid="{00000000-0005-0000-0000-000061000000}"/>
    <cellStyle name="temp" xfId="96" xr:uid="{00000000-0005-0000-0000-000062000000}"/>
    <cellStyle name="tête chapitre" xfId="97" xr:uid="{00000000-0005-0000-0000-000063000000}"/>
    <cellStyle name="TEXT" xfId="98" xr:uid="{00000000-0005-0000-0000-000064000000}"/>
    <cellStyle name="title1" xfId="99" xr:uid="{00000000-0005-0000-0000-000065000000}"/>
    <cellStyle name="Wrapped" xfId="100" xr:uid="{00000000-0005-0000-0000-000066000000}"/>
    <cellStyle name="標準_②Ｂ分類事項一覧（英語）" xfId="16" xr:uid="{00000000-0005-0000-0000-000067000000}"/>
  </cellStyles>
  <dxfs count="0"/>
  <tableStyles count="0" defaultTableStyle="TableStyleMedium2" defaultPivotStyle="PivotStyleLight16"/>
  <colors>
    <mruColors>
      <color rgb="FF0000FF"/>
      <color rgb="FFFFFF66"/>
      <color rgb="FFEAEAEA"/>
      <color rgb="FFCCCCCC"/>
      <color rgb="FFF4FFFF"/>
      <color rgb="FFEAF0F6"/>
      <color rgb="FFDA2128"/>
      <color rgb="FF004B8C"/>
      <color rgb="FF04629A"/>
      <color rgb="FF4B73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23" Type="http://schemas.openxmlformats.org/officeDocument/2006/relationships/customXml" Target="../customXml/item5.xml"/><Relationship Id="rId10" Type="http://schemas.openxmlformats.org/officeDocument/2006/relationships/externalLink" Target="externalLinks/externalLink6.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507448539147186E-3"/>
          <c:y val="0.16815040146674884"/>
          <c:w val="0.98936568932606495"/>
          <c:h val="0.82686939777233859"/>
        </c:manualLayout>
      </c:layout>
      <c:lineChart>
        <c:grouping val="standard"/>
        <c:varyColors val="0"/>
        <c:ser>
          <c:idx val="1"/>
          <c:order val="0"/>
          <c:tx>
            <c:strRef>
              <c:f>'Chart CO1.2.A'!$M$6</c:f>
              <c:strCache>
                <c:ptCount val="1"/>
                <c:pt idx="0">
                  <c:v>Total (↘)</c:v>
                </c:pt>
              </c:strCache>
            </c:strRef>
          </c:tx>
          <c:spPr>
            <a:ln w="25400">
              <a:noFill/>
            </a:ln>
            <a:effectLst/>
            <a:extLst>
              <a:ext uri="{91240B29-F687-4F45-9708-019B960494DF}">
                <a14:hiddenLine xmlns:a14="http://schemas.microsoft.com/office/drawing/2010/main" w="19050" cap="rnd" cmpd="sng" algn="ctr">
                  <a:solidFill>
                    <a:srgbClr val="4F81BD"/>
                  </a:solidFill>
                  <a:prstDash val="solid"/>
                  <a:round/>
                </a14:hiddenLine>
              </a:ext>
            </a:extLst>
          </c:spPr>
          <c:marker>
            <c:symbol val="square"/>
            <c:size val="7"/>
            <c:spPr>
              <a:solidFill>
                <a:schemeClr val="accent1"/>
              </a:solidFill>
              <a:ln w="6350">
                <a:solidFill>
                  <a:srgbClr val="000000"/>
                </a:solidFill>
                <a:prstDash val="solid"/>
              </a:ln>
              <a:effectLst/>
            </c:spPr>
          </c:marker>
          <c:dPt>
            <c:idx val="5"/>
            <c:marker>
              <c:spPr>
                <a:pattFill prst="ltUpDiag">
                  <a:fgClr>
                    <a:schemeClr val="tx1"/>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A-6744-4BC6-B69E-EFF392490352}"/>
              </c:ext>
            </c:extLst>
          </c:dPt>
          <c:dPt>
            <c:idx val="6"/>
            <c:bubble3D val="0"/>
            <c:extLst>
              <c:ext xmlns:c16="http://schemas.microsoft.com/office/drawing/2014/chart" uri="{C3380CC4-5D6E-409C-BE32-E72D297353CC}">
                <c16:uniqueId val="{00000000-5D49-4FE1-831C-CFB7418B9263}"/>
              </c:ext>
            </c:extLst>
          </c:dPt>
          <c:dPt>
            <c:idx val="27"/>
            <c:marker>
              <c:spPr>
                <a:pattFill prst="pct50">
                  <a:fgClr>
                    <a:schemeClr val="tx1"/>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1-5D49-4FE1-831C-CFB7418B9263}"/>
              </c:ext>
            </c:extLst>
          </c:dPt>
          <c:dPt>
            <c:idx val="28"/>
            <c:marker>
              <c:spPr>
                <a:pattFill prst="dkUpDiag">
                  <a:fgClr>
                    <a:schemeClr val="tx1"/>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2-5D49-4FE1-831C-CFB7418B9263}"/>
              </c:ext>
            </c:extLst>
          </c:dPt>
          <c:dPt>
            <c:idx val="29"/>
            <c:marker>
              <c:spPr>
                <a:pattFill prst="pct50">
                  <a:fgClr>
                    <a:schemeClr val="tx1"/>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3-5D49-4FE1-831C-CFB7418B9263}"/>
              </c:ext>
            </c:extLst>
          </c:dPt>
          <c:cat>
            <c:strRef>
              <c:f>'Chart CO1.2.A'!$K$7:$K$18</c:f>
              <c:strCache>
                <c:ptCount val="12"/>
                <c:pt idx="0">
                  <c:v>Japan</c:v>
                </c:pt>
                <c:pt idx="1">
                  <c:v>Korea</c:v>
                </c:pt>
                <c:pt idx="2">
                  <c:v>Singapore</c:v>
                </c:pt>
                <c:pt idx="3">
                  <c:v>Australia</c:v>
                </c:pt>
                <c:pt idx="4">
                  <c:v>New Zealand</c:v>
                </c:pt>
                <c:pt idx="5">
                  <c:v>OECD average</c:v>
                </c:pt>
                <c:pt idx="6">
                  <c:v>China</c:v>
                </c:pt>
                <c:pt idx="7">
                  <c:v>Viet Nam</c:v>
                </c:pt>
                <c:pt idx="8">
                  <c:v>Thailand</c:v>
                </c:pt>
                <c:pt idx="9">
                  <c:v>Malaysia</c:v>
                </c:pt>
                <c:pt idx="10">
                  <c:v>Mongolia</c:v>
                </c:pt>
                <c:pt idx="11">
                  <c:v>Indonesia</c:v>
                </c:pt>
              </c:strCache>
            </c:strRef>
          </c:cat>
          <c:val>
            <c:numRef>
              <c:f>'Chart CO1.2.A'!$M$7:$M$18</c:f>
              <c:numCache>
                <c:formatCode>0.0</c:formatCode>
                <c:ptCount val="12"/>
                <c:pt idx="0">
                  <c:v>84.1</c:v>
                </c:pt>
                <c:pt idx="1">
                  <c:v>83.5</c:v>
                </c:pt>
                <c:pt idx="2">
                  <c:v>83</c:v>
                </c:pt>
                <c:pt idx="3">
                  <c:v>83</c:v>
                </c:pt>
                <c:pt idx="4">
                  <c:v>82</c:v>
                </c:pt>
                <c:pt idx="5">
                  <c:v>81.099999999999994</c:v>
                </c:pt>
                <c:pt idx="6">
                  <c:v>78</c:v>
                </c:pt>
                <c:pt idx="7">
                  <c:v>77.099999999999994</c:v>
                </c:pt>
                <c:pt idx="8">
                  <c:v>76.400000000000006</c:v>
                </c:pt>
                <c:pt idx="9">
                  <c:v>75.2</c:v>
                </c:pt>
                <c:pt idx="10">
                  <c:v>71.5</c:v>
                </c:pt>
                <c:pt idx="11">
                  <c:v>71.099999999999994</c:v>
                </c:pt>
              </c:numCache>
            </c:numRef>
          </c:val>
          <c:smooth val="0"/>
          <c:extLst>
            <c:ext xmlns:c16="http://schemas.microsoft.com/office/drawing/2014/chart" uri="{C3380CC4-5D6E-409C-BE32-E72D297353CC}">
              <c16:uniqueId val="{00000004-5D49-4FE1-831C-CFB7418B9263}"/>
            </c:ext>
          </c:extLst>
        </c:ser>
        <c:ser>
          <c:idx val="4"/>
          <c:order val="1"/>
          <c:tx>
            <c:strRef>
              <c:f>'Chart CO1.2.A'!$N$6</c:f>
              <c:strCache>
                <c:ptCount val="1"/>
                <c:pt idx="0">
                  <c:v>Male</c:v>
                </c:pt>
              </c:strCache>
            </c:strRef>
          </c:tx>
          <c:spPr>
            <a:ln w="25400">
              <a:noFill/>
            </a:ln>
            <a:effectLst/>
            <a:extLst>
              <a:ext uri="{91240B29-F687-4F45-9708-019B960494DF}">
                <a14:hiddenLine xmlns:a14="http://schemas.microsoft.com/office/drawing/2010/main" w="19050" cap="rnd" cmpd="sng" algn="ctr">
                  <a:solidFill>
                    <a:srgbClr val="4F81BD"/>
                  </a:solidFill>
                  <a:prstDash val="solid"/>
                  <a:round/>
                </a14:hiddenLine>
              </a:ext>
            </a:extLst>
          </c:spPr>
          <c:marker>
            <c:symbol val="circle"/>
            <c:size val="7"/>
            <c:spPr>
              <a:solidFill>
                <a:srgbClr val="FFFFFF"/>
              </a:solidFill>
              <a:ln w="6350">
                <a:solidFill>
                  <a:srgbClr val="000000"/>
                </a:solidFill>
                <a:prstDash val="solid"/>
              </a:ln>
              <a:effectLst/>
            </c:spPr>
          </c:marker>
          <c:dPt>
            <c:idx val="6"/>
            <c:marker>
              <c:spPr>
                <a:pattFill prst="pct5">
                  <a:fgClr>
                    <a:srgbClr val="FFFFFF"/>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5-5D49-4FE1-831C-CFB7418B9263}"/>
              </c:ext>
            </c:extLst>
          </c:dPt>
          <c:dPt>
            <c:idx val="18"/>
            <c:marker>
              <c:spPr>
                <a:pattFill prst="pct20">
                  <a:fgClr>
                    <a:schemeClr val="tx1"/>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6-5D49-4FE1-831C-CFB7418B9263}"/>
              </c:ext>
            </c:extLst>
          </c:dPt>
          <c:cat>
            <c:strRef>
              <c:f>'Chart CO1.2.A'!$K$7:$K$18</c:f>
              <c:strCache>
                <c:ptCount val="12"/>
                <c:pt idx="0">
                  <c:v>Japan</c:v>
                </c:pt>
                <c:pt idx="1">
                  <c:v>Korea</c:v>
                </c:pt>
                <c:pt idx="2">
                  <c:v>Singapore</c:v>
                </c:pt>
                <c:pt idx="3">
                  <c:v>Australia</c:v>
                </c:pt>
                <c:pt idx="4">
                  <c:v>New Zealand</c:v>
                </c:pt>
                <c:pt idx="5">
                  <c:v>OECD average</c:v>
                </c:pt>
                <c:pt idx="6">
                  <c:v>China</c:v>
                </c:pt>
                <c:pt idx="7">
                  <c:v>Viet Nam</c:v>
                </c:pt>
                <c:pt idx="8">
                  <c:v>Thailand</c:v>
                </c:pt>
                <c:pt idx="9">
                  <c:v>Malaysia</c:v>
                </c:pt>
                <c:pt idx="10">
                  <c:v>Mongolia</c:v>
                </c:pt>
                <c:pt idx="11">
                  <c:v>Indonesia</c:v>
                </c:pt>
              </c:strCache>
            </c:strRef>
          </c:cat>
          <c:val>
            <c:numRef>
              <c:f>'Chart CO1.2.A'!$N$7:$N$18</c:f>
              <c:numCache>
                <c:formatCode>0.0</c:formatCode>
                <c:ptCount val="12"/>
                <c:pt idx="0">
                  <c:v>81.099999999999994</c:v>
                </c:pt>
                <c:pt idx="1">
                  <c:v>80.599999999999994</c:v>
                </c:pt>
                <c:pt idx="2">
                  <c:v>80.7</c:v>
                </c:pt>
                <c:pt idx="3">
                  <c:v>81.099999999999994</c:v>
                </c:pt>
                <c:pt idx="4">
                  <c:v>80.3</c:v>
                </c:pt>
                <c:pt idx="5">
                  <c:v>78.5</c:v>
                </c:pt>
                <c:pt idx="6">
                  <c:v>75.2</c:v>
                </c:pt>
                <c:pt idx="7">
                  <c:v>73.5</c:v>
                </c:pt>
                <c:pt idx="8">
                  <c:v>72.2</c:v>
                </c:pt>
                <c:pt idx="9">
                  <c:v>73</c:v>
                </c:pt>
                <c:pt idx="10">
                  <c:v>67.62</c:v>
                </c:pt>
                <c:pt idx="11">
                  <c:v>69</c:v>
                </c:pt>
              </c:numCache>
            </c:numRef>
          </c:val>
          <c:smooth val="0"/>
          <c:extLst>
            <c:ext xmlns:c16="http://schemas.microsoft.com/office/drawing/2014/chart" uri="{C3380CC4-5D6E-409C-BE32-E72D297353CC}">
              <c16:uniqueId val="{00000007-5D49-4FE1-831C-CFB7418B9263}"/>
            </c:ext>
          </c:extLst>
        </c:ser>
        <c:ser>
          <c:idx val="0"/>
          <c:order val="2"/>
          <c:tx>
            <c:strRef>
              <c:f>'Chart CO1.2.A'!$O$6</c:f>
              <c:strCache>
                <c:ptCount val="1"/>
                <c:pt idx="0">
                  <c:v>Female</c:v>
                </c:pt>
              </c:strCache>
            </c:strRef>
          </c:tx>
          <c:spPr>
            <a:ln w="25400">
              <a:noFill/>
            </a:ln>
            <a:effectLst/>
            <a:extLst>
              <a:ext uri="{91240B29-F687-4F45-9708-019B960494DF}">
                <a14:hiddenLine xmlns:a14="http://schemas.microsoft.com/office/drawing/2010/main" w="19050" cap="rnd" cmpd="sng" algn="ctr">
                  <a:solidFill>
                    <a:srgbClr val="4F81BD"/>
                  </a:solidFill>
                  <a:prstDash val="solid"/>
                  <a:round/>
                </a14:hiddenLine>
              </a:ext>
            </a:extLst>
          </c:spPr>
          <c:marker>
            <c:symbol val="triangle"/>
            <c:size val="7"/>
            <c:spPr>
              <a:solidFill>
                <a:srgbClr val="CCCCCC"/>
              </a:solidFill>
              <a:ln w="6350">
                <a:solidFill>
                  <a:srgbClr val="000000"/>
                </a:solidFill>
                <a:prstDash val="solid"/>
              </a:ln>
              <a:effectLst/>
            </c:spPr>
          </c:marker>
          <c:dPt>
            <c:idx val="5"/>
            <c:marker>
              <c:spPr>
                <a:pattFill prst="ltUpDiag">
                  <a:fgClr>
                    <a:srgbClr val="CCCCCC"/>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B-6744-4BC6-B69E-EFF392490352}"/>
              </c:ext>
            </c:extLst>
          </c:dPt>
          <c:dPt>
            <c:idx val="6"/>
            <c:bubble3D val="0"/>
            <c:extLst>
              <c:ext xmlns:c16="http://schemas.microsoft.com/office/drawing/2014/chart" uri="{C3380CC4-5D6E-409C-BE32-E72D297353CC}">
                <c16:uniqueId val="{00000008-5D49-4FE1-831C-CFB7418B9263}"/>
              </c:ext>
            </c:extLst>
          </c:dPt>
          <c:dPt>
            <c:idx val="27"/>
            <c:marker>
              <c:spPr>
                <a:pattFill prst="ltUpDiag">
                  <a:fgClr>
                    <a:schemeClr val="bg1"/>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9-5D49-4FE1-831C-CFB7418B9263}"/>
              </c:ext>
            </c:extLst>
          </c:dPt>
          <c:dPt>
            <c:idx val="28"/>
            <c:marker>
              <c:spPr>
                <a:pattFill prst="pct5">
                  <a:fgClr>
                    <a:schemeClr val="bg1"/>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A-5D49-4FE1-831C-CFB7418B9263}"/>
              </c:ext>
            </c:extLst>
          </c:dPt>
          <c:dPt>
            <c:idx val="29"/>
            <c:marker>
              <c:spPr>
                <a:pattFill prst="pct5">
                  <a:fgClr>
                    <a:schemeClr val="bg1"/>
                  </a:fgClr>
                  <a:bgClr>
                    <a:schemeClr val="bg1"/>
                  </a:bgClr>
                </a:pattFill>
                <a:ln w="6350">
                  <a:solidFill>
                    <a:srgbClr val="000000"/>
                  </a:solidFill>
                  <a:prstDash val="solid"/>
                </a:ln>
                <a:effectLst/>
              </c:spPr>
            </c:marker>
            <c:bubble3D val="0"/>
            <c:extLst>
              <c:ext xmlns:c16="http://schemas.microsoft.com/office/drawing/2014/chart" uri="{C3380CC4-5D6E-409C-BE32-E72D297353CC}">
                <c16:uniqueId val="{0000000B-5D49-4FE1-831C-CFB7418B9263}"/>
              </c:ext>
            </c:extLst>
          </c:dPt>
          <c:cat>
            <c:strRef>
              <c:f>'Chart CO1.2.A'!$K$7:$K$18</c:f>
              <c:strCache>
                <c:ptCount val="12"/>
                <c:pt idx="0">
                  <c:v>Japan</c:v>
                </c:pt>
                <c:pt idx="1">
                  <c:v>Korea</c:v>
                </c:pt>
                <c:pt idx="2">
                  <c:v>Singapore</c:v>
                </c:pt>
                <c:pt idx="3">
                  <c:v>Australia</c:v>
                </c:pt>
                <c:pt idx="4">
                  <c:v>New Zealand</c:v>
                </c:pt>
                <c:pt idx="5">
                  <c:v>OECD average</c:v>
                </c:pt>
                <c:pt idx="6">
                  <c:v>China</c:v>
                </c:pt>
                <c:pt idx="7">
                  <c:v>Viet Nam</c:v>
                </c:pt>
                <c:pt idx="8">
                  <c:v>Thailand</c:v>
                </c:pt>
                <c:pt idx="9">
                  <c:v>Malaysia</c:v>
                </c:pt>
                <c:pt idx="10">
                  <c:v>Mongolia</c:v>
                </c:pt>
                <c:pt idx="11">
                  <c:v>Indonesia</c:v>
                </c:pt>
              </c:strCache>
            </c:strRef>
          </c:cat>
          <c:val>
            <c:numRef>
              <c:f>'Chart CO1.2.A'!$O$7:$O$18</c:f>
              <c:numCache>
                <c:formatCode>0.0</c:formatCode>
                <c:ptCount val="12"/>
                <c:pt idx="0">
                  <c:v>87.1</c:v>
                </c:pt>
                <c:pt idx="1">
                  <c:v>86.4</c:v>
                </c:pt>
                <c:pt idx="2">
                  <c:v>85.2</c:v>
                </c:pt>
                <c:pt idx="3">
                  <c:v>85.1</c:v>
                </c:pt>
                <c:pt idx="4">
                  <c:v>83.7</c:v>
                </c:pt>
                <c:pt idx="5">
                  <c:v>83.7</c:v>
                </c:pt>
                <c:pt idx="6">
                  <c:v>80.900000000000006</c:v>
                </c:pt>
                <c:pt idx="7">
                  <c:v>82.4</c:v>
                </c:pt>
                <c:pt idx="8">
                  <c:v>80.900000000000006</c:v>
                </c:pt>
                <c:pt idx="9">
                  <c:v>77.8</c:v>
                </c:pt>
                <c:pt idx="10">
                  <c:v>76.849999999999994</c:v>
                </c:pt>
                <c:pt idx="11">
                  <c:v>73.3</c:v>
                </c:pt>
              </c:numCache>
            </c:numRef>
          </c:val>
          <c:smooth val="0"/>
          <c:extLst>
            <c:ext xmlns:c16="http://schemas.microsoft.com/office/drawing/2014/chart" uri="{C3380CC4-5D6E-409C-BE32-E72D297353CC}">
              <c16:uniqueId val="{0000000C-5D49-4FE1-831C-CFB7418B9263}"/>
            </c:ext>
          </c:extLst>
        </c:ser>
        <c:dLbls>
          <c:showLegendKey val="0"/>
          <c:showVal val="0"/>
          <c:showCatName val="0"/>
          <c:showSerName val="0"/>
          <c:showPercent val="0"/>
          <c:showBubbleSize val="0"/>
        </c:dLbls>
        <c:hiLowLines>
          <c:spPr>
            <a:ln w="6350">
              <a:solidFill>
                <a:srgbClr val="000000"/>
              </a:solidFill>
              <a:prstDash val="dash"/>
            </a:ln>
          </c:spPr>
        </c:hiLowLines>
        <c:marker val="1"/>
        <c:smooth val="0"/>
        <c:axId val="223318016"/>
        <c:axId val="223319936"/>
      </c:lineChart>
      <c:catAx>
        <c:axId val="223318016"/>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lang="en-GB" sz="750" b="0" i="0" u="none" strike="noStrike" baseline="0">
                <a:solidFill>
                  <a:srgbClr val="000000"/>
                </a:solidFill>
                <a:latin typeface="Arial Narrow"/>
                <a:ea typeface="Arial Narrow"/>
                <a:cs typeface="Arial Narrow"/>
              </a:defRPr>
            </a:pPr>
            <a:endParaRPr lang="en-US"/>
          </a:p>
        </c:txPr>
        <c:crossAx val="223319936"/>
        <c:crosses val="autoZero"/>
        <c:auto val="1"/>
        <c:lblAlgn val="ctr"/>
        <c:lblOffset val="0"/>
        <c:tickLblSkip val="1"/>
        <c:noMultiLvlLbl val="1"/>
      </c:catAx>
      <c:valAx>
        <c:axId val="223319936"/>
        <c:scaling>
          <c:orientation val="minMax"/>
          <c:max val="90"/>
          <c:min val="65"/>
        </c:scaling>
        <c:delete val="0"/>
        <c:axPos val="l"/>
        <c:majorGridlines>
          <c:spPr>
            <a:ln w="9525" cmpd="sng">
              <a:solidFill>
                <a:srgbClr val="FFFFFF"/>
              </a:solidFill>
              <a:prstDash val="solid"/>
            </a:ln>
          </c:spPr>
        </c:majorGridlines>
        <c:title>
          <c:tx>
            <c:rich>
              <a:bodyPr rot="0" vert="horz"/>
              <a:lstStyle/>
              <a:p>
                <a:pPr algn="l">
                  <a:defRPr lang="en-GB" sz="750" b="0" i="0" u="none" strike="noStrike" baseline="0">
                    <a:solidFill>
                      <a:srgbClr val="000000"/>
                    </a:solidFill>
                    <a:latin typeface="Arial Narrow"/>
                    <a:ea typeface="Arial Narrow"/>
                    <a:cs typeface="Arial Narrow"/>
                  </a:defRPr>
                </a:pPr>
                <a:r>
                  <a:rPr lang="en-US" sz="750" b="0" i="0">
                    <a:solidFill>
                      <a:srgbClr val="000000"/>
                    </a:solidFill>
                    <a:latin typeface="Arial Narrow"/>
                  </a:rPr>
                  <a:t>Life expectancy (years)</a:t>
                </a:r>
              </a:p>
            </c:rich>
          </c:tx>
          <c:layout>
            <c:manualLayout>
              <c:xMode val="edge"/>
              <c:yMode val="edge"/>
              <c:x val="8.507448539147186E-3"/>
              <c:y val="0.10956441674006256"/>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223318016"/>
        <c:crosses val="autoZero"/>
        <c:crossBetween val="between"/>
      </c:valAx>
      <c:spPr>
        <a:solidFill>
          <a:srgbClr val="F4FFFF">
            <a:alpha val="49804"/>
          </a:srgbClr>
        </a:solidFill>
        <a:ln w="9525">
          <a:solidFill>
            <a:srgbClr val="000000"/>
          </a:solidFill>
        </a:ln>
      </c:spPr>
    </c:plotArea>
    <c:legend>
      <c:legendPos val="t"/>
      <c:layout>
        <c:manualLayout>
          <c:xMode val="edge"/>
          <c:yMode val="edge"/>
          <c:x val="0"/>
          <c:y val="1.2016717657606144E-5"/>
          <c:w val="0.94798647564887717"/>
          <c:h val="7.3333333333333334E-2"/>
        </c:manualLayout>
      </c:layout>
      <c:overlay val="0"/>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927816032344311E-2"/>
          <c:y val="4.9197869248872712E-2"/>
          <c:w val="0.86214436793531102"/>
          <c:h val="0.84421733706415936"/>
        </c:manualLayout>
      </c:layout>
      <c:barChart>
        <c:barDir val="bar"/>
        <c:grouping val="stacked"/>
        <c:varyColors val="0"/>
        <c:ser>
          <c:idx val="1"/>
          <c:order val="0"/>
          <c:spPr>
            <a:solidFill>
              <a:schemeClr val="accent1"/>
            </a:solidFill>
            <a:ln>
              <a:solidFill>
                <a:srgbClr val="000000"/>
              </a:solidFill>
            </a:ln>
          </c:spPr>
          <c:invertIfNegative val="0"/>
          <c:dPt>
            <c:idx val="4"/>
            <c:invertIfNegative val="0"/>
            <c:bubble3D val="0"/>
            <c:extLst>
              <c:ext xmlns:c16="http://schemas.microsoft.com/office/drawing/2014/chart" uri="{C3380CC4-5D6E-409C-BE32-E72D297353CC}">
                <c16:uniqueId val="{00000001-D591-463A-B7BF-146CDB66C335}"/>
              </c:ext>
            </c:extLst>
          </c:dPt>
          <c:dPt>
            <c:idx val="5"/>
            <c:invertIfNegative val="0"/>
            <c:bubble3D val="0"/>
            <c:spPr>
              <a:pattFill prst="ltUpDiag">
                <a:fgClr>
                  <a:schemeClr val="tx1"/>
                </a:fgClr>
                <a:bgClr>
                  <a:schemeClr val="bg1"/>
                </a:bgClr>
              </a:pattFill>
              <a:ln>
                <a:solidFill>
                  <a:srgbClr val="000000"/>
                </a:solidFill>
              </a:ln>
            </c:spPr>
            <c:extLst>
              <c:ext xmlns:c16="http://schemas.microsoft.com/office/drawing/2014/chart" uri="{C3380CC4-5D6E-409C-BE32-E72D297353CC}">
                <c16:uniqueId val="{0000000E-019A-47A4-AC26-9F4522E655F9}"/>
              </c:ext>
            </c:extLst>
          </c:dPt>
          <c:dPt>
            <c:idx val="22"/>
            <c:invertIfNegative val="0"/>
            <c:bubble3D val="0"/>
            <c:spPr>
              <a:pattFill prst="pct50">
                <a:fgClr>
                  <a:schemeClr val="tx1"/>
                </a:fgClr>
                <a:bgClr>
                  <a:schemeClr val="bg1"/>
                </a:bgClr>
              </a:pattFill>
              <a:ln>
                <a:solidFill>
                  <a:srgbClr val="000000"/>
                </a:solidFill>
              </a:ln>
            </c:spPr>
            <c:extLst>
              <c:ext xmlns:c16="http://schemas.microsoft.com/office/drawing/2014/chart" uri="{C3380CC4-5D6E-409C-BE32-E72D297353CC}">
                <c16:uniqueId val="{00000003-D591-463A-B7BF-146CDB66C335}"/>
              </c:ext>
            </c:extLst>
          </c:dPt>
          <c:dPt>
            <c:idx val="24"/>
            <c:invertIfNegative val="0"/>
            <c:bubble3D val="0"/>
            <c:spPr>
              <a:pattFill prst="ltUpDiag">
                <a:fgClr>
                  <a:schemeClr val="tx1"/>
                </a:fgClr>
                <a:bgClr>
                  <a:schemeClr val="bg1"/>
                </a:bgClr>
              </a:pattFill>
              <a:ln>
                <a:solidFill>
                  <a:srgbClr val="000000"/>
                </a:solidFill>
              </a:ln>
            </c:spPr>
            <c:extLst>
              <c:ext xmlns:c16="http://schemas.microsoft.com/office/drawing/2014/chart" uri="{C3380CC4-5D6E-409C-BE32-E72D297353CC}">
                <c16:uniqueId val="{00000005-D591-463A-B7BF-146CDB66C335}"/>
              </c:ext>
            </c:extLst>
          </c:dPt>
          <c:dPt>
            <c:idx val="30"/>
            <c:invertIfNegative val="0"/>
            <c:bubble3D val="0"/>
            <c:spPr>
              <a:pattFill prst="pct50">
                <a:fgClr>
                  <a:schemeClr val="tx1"/>
                </a:fgClr>
                <a:bgClr>
                  <a:schemeClr val="bg1"/>
                </a:bgClr>
              </a:pattFill>
              <a:ln>
                <a:solidFill>
                  <a:srgbClr val="000000"/>
                </a:solidFill>
              </a:ln>
            </c:spPr>
            <c:extLst>
              <c:ext xmlns:c16="http://schemas.microsoft.com/office/drawing/2014/chart" uri="{C3380CC4-5D6E-409C-BE32-E72D297353CC}">
                <c16:uniqueId val="{00000007-D591-463A-B7BF-146CDB66C335}"/>
              </c:ext>
            </c:extLst>
          </c:dPt>
          <c:val>
            <c:numRef>
              <c:f>'Chart CO1.2.B'!$T$10:$T$21</c:f>
              <c:numCache>
                <c:formatCode>0.0</c:formatCode>
                <c:ptCount val="12"/>
                <c:pt idx="0">
                  <c:v>71.900000000000006</c:v>
                </c:pt>
                <c:pt idx="1">
                  <c:v>72.39</c:v>
                </c:pt>
                <c:pt idx="2">
                  <c:v>70.7</c:v>
                </c:pt>
                <c:pt idx="3">
                  <c:v>70.099999999999994</c:v>
                </c:pt>
                <c:pt idx="4">
                  <c:v>69.64</c:v>
                </c:pt>
                <c:pt idx="5">
                  <c:v>69.122894736842113</c:v>
                </c:pt>
                <c:pt idx="6">
                  <c:v>63.5</c:v>
                </c:pt>
                <c:pt idx="7">
                  <c:v>67.209999999999994</c:v>
                </c:pt>
                <c:pt idx="8">
                  <c:v>63</c:v>
                </c:pt>
                <c:pt idx="9">
                  <c:v>62.8</c:v>
                </c:pt>
                <c:pt idx="10">
                  <c:v>59.9</c:v>
                </c:pt>
                <c:pt idx="11">
                  <c:v>58.8</c:v>
                </c:pt>
              </c:numCache>
            </c:numRef>
          </c:val>
          <c:extLst>
            <c:ext xmlns:c16="http://schemas.microsoft.com/office/drawing/2014/chart" uri="{C3380CC4-5D6E-409C-BE32-E72D297353CC}">
              <c16:uniqueId val="{00000008-D591-463A-B7BF-146CDB66C335}"/>
            </c:ext>
          </c:extLst>
        </c:ser>
        <c:ser>
          <c:idx val="0"/>
          <c:order val="1"/>
          <c:spPr>
            <a:solidFill>
              <a:srgbClr val="EAEAEA"/>
            </a:solidFill>
            <a:ln>
              <a:solidFill>
                <a:srgbClr val="000000"/>
              </a:solidFill>
            </a:ln>
          </c:spPr>
          <c:invertIfNegative val="0"/>
          <c:dPt>
            <c:idx val="4"/>
            <c:invertIfNegative val="0"/>
            <c:bubble3D val="0"/>
            <c:extLst>
              <c:ext xmlns:c16="http://schemas.microsoft.com/office/drawing/2014/chart" uri="{C3380CC4-5D6E-409C-BE32-E72D297353CC}">
                <c16:uniqueId val="{0000000A-D591-463A-B7BF-146CDB66C335}"/>
              </c:ext>
            </c:extLst>
          </c:dPt>
          <c:dPt>
            <c:idx val="22"/>
            <c:invertIfNegative val="0"/>
            <c:bubble3D val="0"/>
            <c:spPr>
              <a:pattFill prst="pct5">
                <a:fgClr>
                  <a:schemeClr val="bg1"/>
                </a:fgClr>
                <a:bgClr>
                  <a:schemeClr val="bg1"/>
                </a:bgClr>
              </a:pattFill>
              <a:ln>
                <a:solidFill>
                  <a:srgbClr val="000000"/>
                </a:solidFill>
              </a:ln>
            </c:spPr>
            <c:extLst>
              <c:ext xmlns:c16="http://schemas.microsoft.com/office/drawing/2014/chart" uri="{C3380CC4-5D6E-409C-BE32-E72D297353CC}">
                <c16:uniqueId val="{0000000C-D591-463A-B7BF-146CDB66C335}"/>
              </c:ext>
            </c:extLst>
          </c:dPt>
          <c:dPt>
            <c:idx val="30"/>
            <c:invertIfNegative val="0"/>
            <c:bubble3D val="0"/>
            <c:spPr>
              <a:pattFill prst="pct5">
                <a:fgClr>
                  <a:schemeClr val="bg1"/>
                </a:fgClr>
                <a:bgClr>
                  <a:schemeClr val="bg1"/>
                </a:bgClr>
              </a:pattFill>
              <a:ln>
                <a:solidFill>
                  <a:srgbClr val="000000"/>
                </a:solidFill>
              </a:ln>
            </c:spPr>
            <c:extLst>
              <c:ext xmlns:c16="http://schemas.microsoft.com/office/drawing/2014/chart" uri="{C3380CC4-5D6E-409C-BE32-E72D297353CC}">
                <c16:uniqueId val="{0000000E-D591-463A-B7BF-146CDB66C335}"/>
              </c:ext>
            </c:extLst>
          </c:dPt>
          <c:val>
            <c:numRef>
              <c:f>'Chart CO1.2.B'!$W$10:$W$21</c:f>
              <c:numCache>
                <c:formatCode>;;;</c:formatCode>
                <c:ptCount val="12"/>
                <c:pt idx="0">
                  <c:v>9.1999999999999886</c:v>
                </c:pt>
                <c:pt idx="1">
                  <c:v>8.3100000000000023</c:v>
                </c:pt>
                <c:pt idx="2">
                  <c:v>9.8999999999999915</c:v>
                </c:pt>
                <c:pt idx="3">
                  <c:v>11</c:v>
                </c:pt>
                <c:pt idx="4">
                  <c:v>10.659999999999997</c:v>
                </c:pt>
                <c:pt idx="5">
                  <c:v>9.3771052631578868</c:v>
                </c:pt>
                <c:pt idx="6">
                  <c:v>8.7000000000000028</c:v>
                </c:pt>
                <c:pt idx="7">
                  <c:v>7.9900000000000091</c:v>
                </c:pt>
                <c:pt idx="8">
                  <c:v>10</c:v>
                </c:pt>
                <c:pt idx="9">
                  <c:v>10.700000000000003</c:v>
                </c:pt>
                <c:pt idx="10">
                  <c:v>9.1000000000000014</c:v>
                </c:pt>
                <c:pt idx="11">
                  <c:v>8.8200000000000074</c:v>
                </c:pt>
              </c:numCache>
            </c:numRef>
          </c:val>
          <c:extLst>
            <c:ext xmlns:c16="http://schemas.microsoft.com/office/drawing/2014/chart" uri="{C3380CC4-5D6E-409C-BE32-E72D297353CC}">
              <c16:uniqueId val="{0000000F-D591-463A-B7BF-146CDB66C335}"/>
            </c:ext>
          </c:extLst>
        </c:ser>
        <c:dLbls>
          <c:showLegendKey val="0"/>
          <c:showVal val="0"/>
          <c:showCatName val="0"/>
          <c:showSerName val="0"/>
          <c:showPercent val="0"/>
          <c:showBubbleSize val="0"/>
        </c:dLbls>
        <c:gapWidth val="50"/>
        <c:overlap val="100"/>
        <c:axId val="68276224"/>
        <c:axId val="68277760"/>
      </c:barChart>
      <c:catAx>
        <c:axId val="68276224"/>
        <c:scaling>
          <c:orientation val="maxMin"/>
        </c:scaling>
        <c:delete val="0"/>
        <c:axPos val="r"/>
        <c:majorGridlines>
          <c:spPr>
            <a:ln>
              <a:solidFill>
                <a:schemeClr val="bg1"/>
              </a:solidFill>
            </a:ln>
          </c:spPr>
        </c:majorGridlines>
        <c:majorTickMark val="none"/>
        <c:minorTickMark val="none"/>
        <c:tickLblPos val="none"/>
        <c:spPr>
          <a:ln>
            <a:noFill/>
          </a:ln>
        </c:spPr>
        <c:crossAx val="68277760"/>
        <c:crosses val="autoZero"/>
        <c:auto val="1"/>
        <c:lblAlgn val="ctr"/>
        <c:lblOffset val="100"/>
        <c:noMultiLvlLbl val="0"/>
      </c:catAx>
      <c:valAx>
        <c:axId val="68277760"/>
        <c:scaling>
          <c:orientation val="maxMin"/>
          <c:max val="90"/>
          <c:min val="30"/>
        </c:scaling>
        <c:delete val="0"/>
        <c:axPos val="t"/>
        <c:majorGridlines>
          <c:spPr>
            <a:ln>
              <a:solidFill>
                <a:schemeClr val="bg1"/>
              </a:solidFill>
              <a:prstDash val="solid"/>
            </a:ln>
          </c:spPr>
        </c:majorGridlines>
        <c:numFmt formatCode="0" sourceLinked="0"/>
        <c:majorTickMark val="out"/>
        <c:minorTickMark val="none"/>
        <c:tickLblPos val="low"/>
        <c:spPr>
          <a:ln>
            <a:noFill/>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68276224"/>
        <c:crosses val="autoZero"/>
        <c:crossBetween val="between"/>
      </c:valAx>
      <c:spPr>
        <a:solidFill>
          <a:srgbClr val="F4FFFF">
            <a:alpha val="50000"/>
          </a:srgbClr>
        </a:solidFill>
        <a:ln>
          <a:solidFill>
            <a:srgbClr val="000000"/>
          </a:solidFill>
        </a:ln>
      </c:spPr>
    </c:plotArea>
    <c:plotVisOnly val="1"/>
    <c:dispBlanksAs val="gap"/>
    <c:showDLblsOverMax val="0"/>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20814880425093E-2"/>
          <c:y val="4.9197860962566814E-2"/>
          <c:w val="0.86295837023915101"/>
          <c:h val="0.85421512092490681"/>
        </c:manualLayout>
      </c:layout>
      <c:barChart>
        <c:barDir val="bar"/>
        <c:grouping val="stacked"/>
        <c:varyColors val="0"/>
        <c:ser>
          <c:idx val="1"/>
          <c:order val="0"/>
          <c:spPr>
            <a:solidFill>
              <a:schemeClr val="accent1"/>
            </a:solidFill>
            <a:ln>
              <a:solidFill>
                <a:schemeClr val="tx1"/>
              </a:solidFill>
            </a:ln>
          </c:spPr>
          <c:invertIfNegative val="0"/>
          <c:dPt>
            <c:idx val="4"/>
            <c:invertIfNegative val="0"/>
            <c:bubble3D val="0"/>
            <c:extLst>
              <c:ext xmlns:c16="http://schemas.microsoft.com/office/drawing/2014/chart" uri="{C3380CC4-5D6E-409C-BE32-E72D297353CC}">
                <c16:uniqueId val="{00000001-EF9B-42E1-A95F-876DD572D910}"/>
              </c:ext>
            </c:extLst>
          </c:dPt>
          <c:dPt>
            <c:idx val="5"/>
            <c:invertIfNegative val="0"/>
            <c:bubble3D val="0"/>
            <c:spPr>
              <a:pattFill prst="ltUpDiag">
                <a:fgClr>
                  <a:schemeClr val="tx1"/>
                </a:fgClr>
                <a:bgClr>
                  <a:schemeClr val="bg1"/>
                </a:bgClr>
              </a:pattFill>
              <a:ln>
                <a:solidFill>
                  <a:schemeClr val="tx1"/>
                </a:solidFill>
              </a:ln>
            </c:spPr>
            <c:extLst>
              <c:ext xmlns:c16="http://schemas.microsoft.com/office/drawing/2014/chart" uri="{C3380CC4-5D6E-409C-BE32-E72D297353CC}">
                <c16:uniqueId val="{0000000E-C4E7-4D63-A4EC-E44680934C10}"/>
              </c:ext>
            </c:extLst>
          </c:dPt>
          <c:dPt>
            <c:idx val="22"/>
            <c:invertIfNegative val="0"/>
            <c:bubble3D val="0"/>
            <c:spPr>
              <a:pattFill prst="pct50">
                <a:fgClr>
                  <a:schemeClr val="tx1"/>
                </a:fgClr>
                <a:bgClr>
                  <a:schemeClr val="bg1"/>
                </a:bgClr>
              </a:pattFill>
              <a:ln>
                <a:solidFill>
                  <a:schemeClr val="tx1"/>
                </a:solidFill>
              </a:ln>
            </c:spPr>
            <c:extLst>
              <c:ext xmlns:c16="http://schemas.microsoft.com/office/drawing/2014/chart" uri="{C3380CC4-5D6E-409C-BE32-E72D297353CC}">
                <c16:uniqueId val="{00000003-EF9B-42E1-A95F-876DD572D910}"/>
              </c:ext>
            </c:extLst>
          </c:dPt>
          <c:dPt>
            <c:idx val="24"/>
            <c:invertIfNegative val="0"/>
            <c:bubble3D val="0"/>
            <c:spPr>
              <a:pattFill prst="ltUpDiag">
                <a:fgClr>
                  <a:schemeClr val="tx1"/>
                </a:fgClr>
                <a:bgClr>
                  <a:schemeClr val="bg1"/>
                </a:bgClr>
              </a:pattFill>
              <a:ln>
                <a:solidFill>
                  <a:schemeClr val="tx1"/>
                </a:solidFill>
              </a:ln>
            </c:spPr>
            <c:extLst>
              <c:ext xmlns:c16="http://schemas.microsoft.com/office/drawing/2014/chart" uri="{C3380CC4-5D6E-409C-BE32-E72D297353CC}">
                <c16:uniqueId val="{00000005-EF9B-42E1-A95F-876DD572D910}"/>
              </c:ext>
            </c:extLst>
          </c:dPt>
          <c:dPt>
            <c:idx val="30"/>
            <c:invertIfNegative val="0"/>
            <c:bubble3D val="0"/>
            <c:spPr>
              <a:pattFill prst="pct50">
                <a:fgClr>
                  <a:schemeClr val="tx1"/>
                </a:fgClr>
                <a:bgClr>
                  <a:schemeClr val="bg1"/>
                </a:bgClr>
              </a:pattFill>
              <a:ln>
                <a:solidFill>
                  <a:schemeClr val="tx1"/>
                </a:solidFill>
              </a:ln>
            </c:spPr>
            <c:extLst>
              <c:ext xmlns:c16="http://schemas.microsoft.com/office/drawing/2014/chart" uri="{C3380CC4-5D6E-409C-BE32-E72D297353CC}">
                <c16:uniqueId val="{00000007-EF9B-42E1-A95F-876DD572D910}"/>
              </c:ext>
            </c:extLst>
          </c:dPt>
          <c:cat>
            <c:numRef>
              <c:f>'Chart CO1.2.B'!$X$10:$X$21</c:f>
              <c:numCache>
                <c:formatCode>;;;</c:formatCode>
                <c:ptCount val="12"/>
                <c:pt idx="0">
                  <c:v>12.299999999999997</c:v>
                </c:pt>
                <c:pt idx="1">
                  <c:v>10.200000000000003</c:v>
                </c:pt>
                <c:pt idx="2">
                  <c:v>12.300000000000011</c:v>
                </c:pt>
                <c:pt idx="3">
                  <c:v>14</c:v>
                </c:pt>
                <c:pt idx="4">
                  <c:v>13.400000000000006</c:v>
                </c:pt>
                <c:pt idx="5">
                  <c:v>12.270789473684204</c:v>
                </c:pt>
                <c:pt idx="6">
                  <c:v>12.800000000000011</c:v>
                </c:pt>
                <c:pt idx="7">
                  <c:v>10.800000000000011</c:v>
                </c:pt>
                <c:pt idx="8">
                  <c:v>12.700000000000003</c:v>
                </c:pt>
                <c:pt idx="9">
                  <c:v>14.400000000000006</c:v>
                </c:pt>
                <c:pt idx="10">
                  <c:v>11.799999999999997</c:v>
                </c:pt>
                <c:pt idx="11">
                  <c:v>12.949999999999996</c:v>
                </c:pt>
              </c:numCache>
            </c:numRef>
          </c:cat>
          <c:val>
            <c:numRef>
              <c:f>'Chart CO1.2.B'!$U$10:$U$21</c:f>
              <c:numCache>
                <c:formatCode>0.0</c:formatCode>
                <c:ptCount val="12"/>
                <c:pt idx="0">
                  <c:v>74.8</c:v>
                </c:pt>
                <c:pt idx="1">
                  <c:v>75</c:v>
                </c:pt>
                <c:pt idx="2">
                  <c:v>74.099999999999994</c:v>
                </c:pt>
                <c:pt idx="3">
                  <c:v>71.099999999999994</c:v>
                </c:pt>
                <c:pt idx="4">
                  <c:v>70.3</c:v>
                </c:pt>
                <c:pt idx="5">
                  <c:v>71.429210526315799</c:v>
                </c:pt>
                <c:pt idx="6">
                  <c:v>68.099999999999994</c:v>
                </c:pt>
                <c:pt idx="7">
                  <c:v>70.099999999999994</c:v>
                </c:pt>
                <c:pt idx="8">
                  <c:v>65.099999999999994</c:v>
                </c:pt>
                <c:pt idx="9">
                  <c:v>68</c:v>
                </c:pt>
                <c:pt idx="10">
                  <c:v>61.5</c:v>
                </c:pt>
                <c:pt idx="11">
                  <c:v>63.9</c:v>
                </c:pt>
              </c:numCache>
            </c:numRef>
          </c:val>
          <c:extLst>
            <c:ext xmlns:c16="http://schemas.microsoft.com/office/drawing/2014/chart" uri="{C3380CC4-5D6E-409C-BE32-E72D297353CC}">
              <c16:uniqueId val="{00000008-EF9B-42E1-A95F-876DD572D910}"/>
            </c:ext>
          </c:extLst>
        </c:ser>
        <c:ser>
          <c:idx val="0"/>
          <c:order val="1"/>
          <c:spPr>
            <a:solidFill>
              <a:srgbClr val="EAEAEA"/>
            </a:solidFill>
            <a:ln>
              <a:solidFill>
                <a:schemeClr val="tx1"/>
              </a:solidFill>
            </a:ln>
          </c:spPr>
          <c:invertIfNegative val="0"/>
          <c:dPt>
            <c:idx val="4"/>
            <c:invertIfNegative val="0"/>
            <c:bubble3D val="0"/>
            <c:extLst>
              <c:ext xmlns:c16="http://schemas.microsoft.com/office/drawing/2014/chart" uri="{C3380CC4-5D6E-409C-BE32-E72D297353CC}">
                <c16:uniqueId val="{0000000A-EF9B-42E1-A95F-876DD572D910}"/>
              </c:ext>
            </c:extLst>
          </c:dPt>
          <c:dPt>
            <c:idx val="22"/>
            <c:invertIfNegative val="0"/>
            <c:bubble3D val="0"/>
            <c:spPr>
              <a:pattFill prst="pct5">
                <a:fgClr>
                  <a:schemeClr val="bg1"/>
                </a:fgClr>
                <a:bgClr>
                  <a:schemeClr val="bg1"/>
                </a:bgClr>
              </a:pattFill>
              <a:ln>
                <a:solidFill>
                  <a:schemeClr val="tx1"/>
                </a:solidFill>
              </a:ln>
            </c:spPr>
            <c:extLst>
              <c:ext xmlns:c16="http://schemas.microsoft.com/office/drawing/2014/chart" uri="{C3380CC4-5D6E-409C-BE32-E72D297353CC}">
                <c16:uniqueId val="{0000000C-EF9B-42E1-A95F-876DD572D910}"/>
              </c:ext>
            </c:extLst>
          </c:dPt>
          <c:dPt>
            <c:idx val="30"/>
            <c:invertIfNegative val="0"/>
            <c:bubble3D val="0"/>
            <c:spPr>
              <a:pattFill prst="pct5">
                <a:fgClr>
                  <a:schemeClr val="bg1"/>
                </a:fgClr>
                <a:bgClr>
                  <a:schemeClr val="bg1"/>
                </a:bgClr>
              </a:pattFill>
              <a:ln>
                <a:solidFill>
                  <a:schemeClr val="tx1"/>
                </a:solidFill>
              </a:ln>
            </c:spPr>
            <c:extLst>
              <c:ext xmlns:c16="http://schemas.microsoft.com/office/drawing/2014/chart" uri="{C3380CC4-5D6E-409C-BE32-E72D297353CC}">
                <c16:uniqueId val="{0000000E-EF9B-42E1-A95F-876DD572D910}"/>
              </c:ext>
            </c:extLst>
          </c:dPt>
          <c:cat>
            <c:numRef>
              <c:f>'Chart CO1.2.B'!$X$10:$X$21</c:f>
              <c:numCache>
                <c:formatCode>;;;</c:formatCode>
                <c:ptCount val="12"/>
                <c:pt idx="0">
                  <c:v>12.299999999999997</c:v>
                </c:pt>
                <c:pt idx="1">
                  <c:v>10.200000000000003</c:v>
                </c:pt>
                <c:pt idx="2">
                  <c:v>12.300000000000011</c:v>
                </c:pt>
                <c:pt idx="3">
                  <c:v>14</c:v>
                </c:pt>
                <c:pt idx="4">
                  <c:v>13.400000000000006</c:v>
                </c:pt>
                <c:pt idx="5">
                  <c:v>12.270789473684204</c:v>
                </c:pt>
                <c:pt idx="6">
                  <c:v>12.800000000000011</c:v>
                </c:pt>
                <c:pt idx="7">
                  <c:v>10.800000000000011</c:v>
                </c:pt>
                <c:pt idx="8">
                  <c:v>12.700000000000003</c:v>
                </c:pt>
                <c:pt idx="9">
                  <c:v>14.400000000000006</c:v>
                </c:pt>
                <c:pt idx="10">
                  <c:v>11.799999999999997</c:v>
                </c:pt>
                <c:pt idx="11">
                  <c:v>12.949999999999996</c:v>
                </c:pt>
              </c:numCache>
            </c:numRef>
          </c:cat>
          <c:val>
            <c:numRef>
              <c:f>'Chart CO1.2.B'!$X$10:$X$21</c:f>
              <c:numCache>
                <c:formatCode>;;;</c:formatCode>
                <c:ptCount val="12"/>
                <c:pt idx="0">
                  <c:v>12.299999999999997</c:v>
                </c:pt>
                <c:pt idx="1">
                  <c:v>10.200000000000003</c:v>
                </c:pt>
                <c:pt idx="2">
                  <c:v>12.300000000000011</c:v>
                </c:pt>
                <c:pt idx="3">
                  <c:v>14</c:v>
                </c:pt>
                <c:pt idx="4">
                  <c:v>13.400000000000006</c:v>
                </c:pt>
                <c:pt idx="5">
                  <c:v>12.270789473684204</c:v>
                </c:pt>
                <c:pt idx="6">
                  <c:v>12.800000000000011</c:v>
                </c:pt>
                <c:pt idx="7">
                  <c:v>10.800000000000011</c:v>
                </c:pt>
                <c:pt idx="8">
                  <c:v>12.700000000000003</c:v>
                </c:pt>
                <c:pt idx="9">
                  <c:v>14.400000000000006</c:v>
                </c:pt>
                <c:pt idx="10">
                  <c:v>11.799999999999997</c:v>
                </c:pt>
                <c:pt idx="11">
                  <c:v>12.949999999999996</c:v>
                </c:pt>
              </c:numCache>
            </c:numRef>
          </c:val>
          <c:extLst>
            <c:ext xmlns:c16="http://schemas.microsoft.com/office/drawing/2014/chart" uri="{C3380CC4-5D6E-409C-BE32-E72D297353CC}">
              <c16:uniqueId val="{0000000F-EF9B-42E1-A95F-876DD572D910}"/>
            </c:ext>
          </c:extLst>
        </c:ser>
        <c:dLbls>
          <c:showLegendKey val="0"/>
          <c:showVal val="0"/>
          <c:showCatName val="0"/>
          <c:showSerName val="0"/>
          <c:showPercent val="0"/>
          <c:showBubbleSize val="0"/>
        </c:dLbls>
        <c:gapWidth val="50"/>
        <c:overlap val="100"/>
        <c:axId val="69092480"/>
        <c:axId val="69094016"/>
      </c:barChart>
      <c:catAx>
        <c:axId val="69092480"/>
        <c:scaling>
          <c:orientation val="maxMin"/>
        </c:scaling>
        <c:delete val="0"/>
        <c:axPos val="l"/>
        <c:majorGridlines>
          <c:spPr>
            <a:ln>
              <a:solidFill>
                <a:schemeClr val="bg1"/>
              </a:solidFill>
            </a:ln>
          </c:spPr>
        </c:majorGridlines>
        <c:numFmt formatCode=";;;" sourceLinked="1"/>
        <c:majorTickMark val="none"/>
        <c:minorTickMark val="none"/>
        <c:tickLblPos val="none"/>
        <c:spPr>
          <a:ln>
            <a:noFill/>
          </a:ln>
        </c:spPr>
        <c:crossAx val="69094016"/>
        <c:crosses val="autoZero"/>
        <c:auto val="0"/>
        <c:lblAlgn val="ctr"/>
        <c:lblOffset val="100"/>
        <c:noMultiLvlLbl val="0"/>
      </c:catAx>
      <c:valAx>
        <c:axId val="69094016"/>
        <c:scaling>
          <c:orientation val="minMax"/>
          <c:max val="90"/>
          <c:min val="30"/>
        </c:scaling>
        <c:delete val="0"/>
        <c:axPos val="t"/>
        <c:majorGridlines>
          <c:spPr>
            <a:ln>
              <a:solidFill>
                <a:schemeClr val="bg1"/>
              </a:solidFill>
              <a:prstDash val="solid"/>
            </a:ln>
          </c:spPr>
        </c:majorGridlines>
        <c:numFmt formatCode="0" sourceLinked="0"/>
        <c:majorTickMark val="out"/>
        <c:minorTickMark val="none"/>
        <c:tickLblPos val="low"/>
        <c:spPr>
          <a:ln>
            <a:noFill/>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69092480"/>
        <c:crosses val="autoZero"/>
        <c:crossBetween val="between"/>
      </c:valAx>
      <c:spPr>
        <a:solidFill>
          <a:srgbClr val="F4FFFF">
            <a:alpha val="50000"/>
          </a:srgbClr>
        </a:solidFill>
        <a:ln>
          <a:solidFill>
            <a:schemeClr val="tx1"/>
          </a:solidFill>
        </a:ln>
      </c:spPr>
    </c:plotArea>
    <c:plotVisOnly val="1"/>
    <c:dispBlanksAs val="gap"/>
    <c:showDLblsOverMax val="0"/>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47625</xdr:rowOff>
    </xdr:from>
    <xdr:to>
      <xdr:col>9</xdr:col>
      <xdr:colOff>9525</xdr:colOff>
      <xdr:row>19</xdr:row>
      <xdr:rowOff>114300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860844</xdr:colOff>
      <xdr:row>6</xdr:row>
      <xdr:rowOff>52297</xdr:rowOff>
    </xdr:from>
    <xdr:to>
      <xdr:col>5</xdr:col>
      <xdr:colOff>946569</xdr:colOff>
      <xdr:row>6</xdr:row>
      <xdr:rowOff>118972</xdr:rowOff>
    </xdr:to>
    <xdr:sp macro="" textlink="">
      <xdr:nvSpPr>
        <xdr:cNvPr id="2" name="Rectangle 6">
          <a:extLst>
            <a:ext uri="{FF2B5EF4-FFF2-40B4-BE49-F238E27FC236}">
              <a16:creationId xmlns:a16="http://schemas.microsoft.com/office/drawing/2014/main" id="{00000000-0008-0000-0200-000002000000}"/>
            </a:ext>
          </a:extLst>
        </xdr:cNvPr>
        <xdr:cNvSpPr/>
      </xdr:nvSpPr>
      <xdr:spPr>
        <a:xfrm>
          <a:off x="9738144" y="1052422"/>
          <a:ext cx="85725" cy="66675"/>
        </a:xfrm>
        <a:prstGeom prst="rect">
          <a:avLst/>
        </a:prstGeom>
        <a:solidFill>
          <a:schemeClr val="accent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373811</xdr:colOff>
      <xdr:row>6</xdr:row>
      <xdr:rowOff>50321</xdr:rowOff>
    </xdr:from>
    <xdr:to>
      <xdr:col>1</xdr:col>
      <xdr:colOff>459536</xdr:colOff>
      <xdr:row>6</xdr:row>
      <xdr:rowOff>116996</xdr:rowOff>
    </xdr:to>
    <xdr:sp macro="" textlink="">
      <xdr:nvSpPr>
        <xdr:cNvPr id="3" name="Rectangle 7">
          <a:extLst>
            <a:ext uri="{FF2B5EF4-FFF2-40B4-BE49-F238E27FC236}">
              <a16:creationId xmlns:a16="http://schemas.microsoft.com/office/drawing/2014/main" id="{00000000-0008-0000-0200-000003000000}"/>
            </a:ext>
          </a:extLst>
        </xdr:cNvPr>
        <xdr:cNvSpPr/>
      </xdr:nvSpPr>
      <xdr:spPr>
        <a:xfrm>
          <a:off x="1031036" y="1050446"/>
          <a:ext cx="85725" cy="66675"/>
        </a:xfrm>
        <a:prstGeom prst="rect">
          <a:avLst/>
        </a:prstGeom>
        <a:solidFill>
          <a:srgbClr val="EAEAEA"/>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209550</xdr:colOff>
      <xdr:row>8</xdr:row>
      <xdr:rowOff>2</xdr:rowOff>
    </xdr:from>
    <xdr:to>
      <xdr:col>5</xdr:col>
      <xdr:colOff>143175</xdr:colOff>
      <xdr:row>21</xdr:row>
      <xdr:rowOff>123825</xdr:rowOff>
    </xdr:to>
    <xdr:graphicFrame macro="">
      <xdr:nvGraphicFramePr>
        <xdr:cNvPr id="4" name="Chart 4">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971550</xdr:colOff>
      <xdr:row>8</xdr:row>
      <xdr:rowOff>2</xdr:rowOff>
    </xdr:from>
    <xdr:to>
      <xdr:col>10</xdr:col>
      <xdr:colOff>57150</xdr:colOff>
      <xdr:row>21</xdr:row>
      <xdr:rowOff>123046</xdr:rowOff>
    </xdr:to>
    <xdr:graphicFrame macro="">
      <xdr:nvGraphicFramePr>
        <xdr:cNvPr id="5" name="Chart 3">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oecd.org\sdataELS\Applic\APW94\SOPTABLE\ANNEXE\Restruct\ANXA01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PLIC\SID\EDUCAT\EAG\IND\1997\DATA\ENGLISH\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ecdshare.oecd.org/TEMP/OutputContri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oecdshare.oecd.org/Applic/APW94/SOPTABLE/ANNEXE/Restruct/ANXA01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ausstats.abs.gov.au/Ausstats/subscriber.nsf/0/D15AA24359739174CA25749B00176F62/$File/3105065001ds0005_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R1\Chapuis_C$\Growth\WP2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 val="A24"/>
      <sheetName val="A13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
    </sheetNames>
    <definedNames>
      <definedName name="Country_Mean"/>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 val="A24"/>
      <sheetName val="A13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5.1"/>
      <sheetName val="Table 5.2"/>
      <sheetName val="Table 5.3"/>
      <sheetName val="Table 5.4"/>
      <sheetName val="Table 5.5"/>
      <sheetName val="Table 5.6"/>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persons/person.xml><?xml version="1.0" encoding="utf-8"?>
<personList xmlns="http://schemas.microsoft.com/office/spreadsheetml/2018/threadedcomments" xmlns:x="http://schemas.openxmlformats.org/spreadsheetml/2006/main">
  <person displayName="PASTEINER Felizia, ELS/SPD" id="{2CB59D29-BC03-48A3-9449-F71EBFB0F774}" userId="S::Felizia.PASTEINER@oecd.org::836a359b-2e53-4c0a-a0cb-f024b2fe91a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E20" dT="2025-06-16T12:12:25.20" personId="{2CB59D29-BC03-48A3-9449-F71EBFB0F774}" id="{0A7B05E0-1F60-435B-922A-308450660DDA}">
    <text>Data not in line with KPC</text>
  </threadedComment>
  <threadedComment ref="BN35" dT="2025-06-16T12:09:16.31" personId="{2CB59D29-BC03-48A3-9449-F71EBFB0F774}" id="{28072687-5458-4694-8552-34E3C6CFB69D}">
    <text>Data no in line with KPC Viet Nam</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data-explorer.oecd.org/vis?lc=en&amp;ac=false&amp;tm=DF_LE&amp;pg=0&amp;snb=1&amp;vw=tb&amp;df%5bds%5d=dsDisseminateFinalDMZ&amp;df%5bid%5d=DSD_HEALTH_STAT%40DF_LE&amp;df%5bag%5d=OECD.ELS.HD&amp;df%5bvs%5d=&amp;pd=%2C&amp;dq=.A.LFEXP..Y0........&amp;ly%5bcl%5d=TIME_PERIOD&amp;ly%5brs%5d=REF_AREA&amp;ly%5brw%5d=SEX&amp;to%5bTIME_PERIOD%5d=false" TargetMode="External"/><Relationship Id="rId2" Type="http://schemas.openxmlformats.org/officeDocument/2006/relationships/hyperlink" Target="https://tablebuilder.singstat.gov.sg/table/TS/M810501" TargetMode="External"/><Relationship Id="rId1" Type="http://schemas.openxmlformats.org/officeDocument/2006/relationships/hyperlink" Target="http://data.worldbank.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ata-explorer.oecd.org/vis?lc=en&amp;ac=false&amp;tm=DF_LE&amp;pg=0&amp;snb=1&amp;vw=tb&amp;df%5bds%5d=dsDisseminateFinalDMZ&amp;df%5bid%5d=DSD_HEALTH_STAT%40DF_LE&amp;df%5bag%5d=OECD.ELS.HD&amp;df%5bvs%5d=&amp;pd=%2C&amp;dq=.A.LFEXP..Y0........&amp;ly%5bcl%5d=TIME_PERIOD&amp;ly%5brs%5d=REF_AREA&amp;ly%5brw%5d=SEX&amp;to%5bTIME_PERIOD%5d=false" TargetMode="External"/><Relationship Id="rId2" Type="http://schemas.openxmlformats.org/officeDocument/2006/relationships/hyperlink" Target="https://tablebuilder.singstat.gov.sg/table/TS/M810501" TargetMode="External"/><Relationship Id="rId1" Type="http://schemas.openxmlformats.org/officeDocument/2006/relationships/hyperlink" Target="http://data.worldbank.org/"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ta-explorer.oecd.org/vis?lc=en&amp;ac=false&amp;tm=DF_LE&amp;pg=0&amp;snb=1&amp;vw=tb&amp;df%5bds%5d=dsDisseminateFinalDMZ&amp;df%5bid%5d=DSD_HEALTH_STAT%40DF_LE&amp;df%5bag%5d=OECD.ELS.HD&amp;df%5bvs%5d=&amp;pd=%2C&amp;dq=.A.LFEXP..Y0........&amp;ly%5bcl%5d=TIME_PERIOD&amp;ly%5brs%5d=REF_AREA&amp;ly%5brw%5d=SEX&amp;to%5bTIME_PERIOD%5d=false" TargetMode="External"/><Relationship Id="rId2" Type="http://schemas.openxmlformats.org/officeDocument/2006/relationships/hyperlink" Target="https://tablebuilder.singstat.gov.sg/table/TS/M810501" TargetMode="External"/><Relationship Id="rId1" Type="http://schemas.openxmlformats.org/officeDocument/2006/relationships/hyperlink" Target="http://data.worldbank.org/"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data-explorer.oecd.org/vis?lc=en&amp;ac=false&amp;tm=DF_LE&amp;pg=0&amp;snb=1&amp;vw=tb&amp;df%5bds%5d=dsDisseminateFinalDMZ&amp;df%5bid%5d=DSD_HEALTH_STAT%40DF_LE&amp;df%5bag%5d=OECD.ELS.HD&amp;df%5bvs%5d=&amp;pd=%2C&amp;dq=.A.LFEXP..Y0........&amp;ly%5bcl%5d=TIME_PERIOD&amp;ly%5brs%5d=REF_AREA&amp;ly%5brw%5d=SEX&amp;to%5bTIME_PERIOD%5d=false" TargetMode="External"/><Relationship Id="rId7" Type="http://schemas.microsoft.com/office/2017/10/relationships/threadedComment" Target="../threadedComments/threadedComment1.xml"/><Relationship Id="rId2" Type="http://schemas.openxmlformats.org/officeDocument/2006/relationships/hyperlink" Target="http://data.worldbank.org/" TargetMode="External"/><Relationship Id="rId1" Type="http://schemas.openxmlformats.org/officeDocument/2006/relationships/hyperlink" Target="http://www.oecdkorea.org/user/nd8662.do?View&amp;uQ=&amp;page=1&amp;pageSC=REGDATE&amp;pageSO=DESC&amp;dmlType=&amp;pageST=SUBJECT&amp;pageSV=&amp;boardNo=00002628&amp;itemShCd1=&amp;itemShCd2=&amp;itemShCd3=&amp;dmlTyp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pageSetUpPr fitToPage="1"/>
  </sheetPr>
  <dimension ref="A1:T54"/>
  <sheetViews>
    <sheetView showGridLines="0" tabSelected="1" zoomScale="115" zoomScaleNormal="115" workbookViewId="0">
      <selection sqref="A1:I2"/>
    </sheetView>
  </sheetViews>
  <sheetFormatPr defaultColWidth="9.08984375" defaultRowHeight="12.5"/>
  <cols>
    <col min="1" max="10" width="9.08984375" style="28"/>
    <col min="11" max="11" width="14.26953125" style="118" customWidth="1"/>
    <col min="12" max="12" width="7.81640625" style="118" customWidth="1"/>
    <col min="13" max="15" width="13.81640625" style="119" customWidth="1"/>
    <col min="16" max="16384" width="9.08984375" style="28"/>
  </cols>
  <sheetData>
    <row r="1" spans="1:17" ht="16.5" customHeight="1">
      <c r="A1" s="178" t="s">
        <v>53</v>
      </c>
      <c r="B1" s="178"/>
      <c r="C1" s="178"/>
      <c r="D1" s="178"/>
      <c r="E1" s="178"/>
      <c r="F1" s="178"/>
      <c r="G1" s="178"/>
      <c r="H1" s="178"/>
      <c r="I1" s="178"/>
      <c r="K1" s="148" t="s">
        <v>55</v>
      </c>
      <c r="L1" s="148"/>
      <c r="M1" s="148"/>
      <c r="N1" s="148"/>
      <c r="O1" s="148"/>
    </row>
    <row r="2" spans="1:17" ht="16.5" customHeight="1">
      <c r="A2" s="178"/>
      <c r="B2" s="178"/>
      <c r="C2" s="178"/>
      <c r="D2" s="178"/>
      <c r="E2" s="178"/>
      <c r="F2" s="178"/>
      <c r="G2" s="178"/>
      <c r="H2" s="178"/>
      <c r="I2" s="178"/>
      <c r="K2" s="148"/>
      <c r="L2" s="148"/>
      <c r="M2" s="148"/>
      <c r="N2" s="148"/>
      <c r="O2" s="148"/>
    </row>
    <row r="3" spans="1:17" ht="16.5" customHeight="1">
      <c r="A3" s="144" t="s">
        <v>8</v>
      </c>
      <c r="B3" s="144"/>
      <c r="C3" s="144"/>
      <c r="D3" s="144"/>
      <c r="E3" s="144"/>
      <c r="F3" s="144"/>
      <c r="G3" s="144"/>
      <c r="H3" s="144"/>
      <c r="I3" s="144"/>
      <c r="K3" s="146" t="s">
        <v>8</v>
      </c>
      <c r="L3" s="146"/>
      <c r="M3" s="146"/>
      <c r="N3" s="146"/>
      <c r="O3" s="146"/>
    </row>
    <row r="4" spans="1:17" ht="13.5" customHeight="1" thickBot="1">
      <c r="A4" s="144"/>
      <c r="B4" s="144"/>
      <c r="C4" s="144"/>
      <c r="D4" s="144"/>
      <c r="E4" s="144"/>
      <c r="F4" s="144"/>
      <c r="G4" s="144"/>
      <c r="H4" s="144"/>
      <c r="I4" s="144"/>
      <c r="K4" s="147"/>
      <c r="L4" s="147"/>
      <c r="M4" s="147"/>
      <c r="N4" s="147"/>
      <c r="O4" s="147"/>
    </row>
    <row r="5" spans="1:17" ht="12.75" customHeight="1">
      <c r="A5" s="66"/>
      <c r="B5" s="66"/>
      <c r="C5" s="66"/>
      <c r="D5" s="66"/>
      <c r="E5" s="66"/>
      <c r="F5" s="66"/>
      <c r="G5" s="66"/>
      <c r="H5" s="66"/>
      <c r="I5" s="66"/>
      <c r="K5" s="67"/>
      <c r="L5" s="102" t="s">
        <v>19</v>
      </c>
      <c r="M5" s="145" t="s">
        <v>12</v>
      </c>
      <c r="N5" s="145"/>
      <c r="O5" s="145"/>
    </row>
    <row r="6" spans="1:17" ht="16">
      <c r="A6" s="68"/>
      <c r="B6" s="68"/>
      <c r="C6" s="68"/>
      <c r="D6" s="68"/>
      <c r="E6" s="68"/>
      <c r="F6" s="68"/>
      <c r="G6" s="68"/>
      <c r="H6" s="68"/>
      <c r="I6" s="68"/>
      <c r="K6" s="69"/>
      <c r="L6" s="103"/>
      <c r="M6" s="70" t="s">
        <v>45</v>
      </c>
      <c r="N6" s="70" t="s">
        <v>15</v>
      </c>
      <c r="O6" s="70" t="s">
        <v>16</v>
      </c>
    </row>
    <row r="7" spans="1:17" ht="13">
      <c r="A7" s="68"/>
      <c r="B7" s="68"/>
      <c r="C7" s="68"/>
      <c r="D7" s="68"/>
      <c r="E7" s="68"/>
      <c r="F7" s="68"/>
      <c r="G7" s="68"/>
      <c r="H7" s="68"/>
      <c r="I7" s="68"/>
      <c r="K7" s="59" t="s">
        <v>2</v>
      </c>
      <c r="L7" s="35">
        <v>2023</v>
      </c>
      <c r="M7" s="117">
        <v>84.1</v>
      </c>
      <c r="N7" s="117">
        <v>81.099999999999994</v>
      </c>
      <c r="O7" s="117">
        <v>87.1</v>
      </c>
      <c r="P7" s="85"/>
      <c r="Q7" s="85"/>
    </row>
    <row r="8" spans="1:17" ht="13">
      <c r="A8" s="71"/>
      <c r="B8" s="71"/>
      <c r="C8" s="71"/>
      <c r="D8" s="71"/>
      <c r="E8" s="71"/>
      <c r="F8" s="71"/>
      <c r="G8" s="71"/>
      <c r="H8" s="71"/>
      <c r="I8" s="71"/>
      <c r="K8" s="60" t="s">
        <v>1</v>
      </c>
      <c r="L8" s="60">
        <v>2023</v>
      </c>
      <c r="M8" s="107">
        <v>83.5</v>
      </c>
      <c r="N8" s="107">
        <v>80.599999999999994</v>
      </c>
      <c r="O8" s="107">
        <v>86.4</v>
      </c>
      <c r="P8" s="85"/>
      <c r="Q8" s="85"/>
    </row>
    <row r="9" spans="1:17" ht="13">
      <c r="A9" s="71"/>
      <c r="B9" s="71"/>
      <c r="C9" s="71"/>
      <c r="D9" s="71"/>
      <c r="E9" s="71"/>
      <c r="F9" s="71"/>
      <c r="G9" s="71"/>
      <c r="H9" s="71"/>
      <c r="I9" s="71"/>
      <c r="K9" s="35" t="s">
        <v>23</v>
      </c>
      <c r="L9" s="35">
        <v>2023</v>
      </c>
      <c r="M9" s="117">
        <v>83</v>
      </c>
      <c r="N9" s="117">
        <v>80.7</v>
      </c>
      <c r="O9" s="117">
        <v>85.2</v>
      </c>
      <c r="P9" s="85"/>
      <c r="Q9" s="85"/>
    </row>
    <row r="10" spans="1:17" ht="13">
      <c r="A10" s="71"/>
      <c r="B10" s="71"/>
      <c r="C10" s="71"/>
      <c r="D10" s="71"/>
      <c r="E10" s="71"/>
      <c r="F10" s="71"/>
      <c r="G10" s="71"/>
      <c r="H10" s="71"/>
      <c r="I10" s="71"/>
      <c r="K10" s="60" t="s">
        <v>25</v>
      </c>
      <c r="L10" s="60">
        <v>2023</v>
      </c>
      <c r="M10" s="107">
        <v>83</v>
      </c>
      <c r="N10" s="107">
        <v>81.099999999999994</v>
      </c>
      <c r="O10" s="107">
        <v>85.1</v>
      </c>
      <c r="P10" s="85"/>
      <c r="Q10" s="85"/>
    </row>
    <row r="11" spans="1:17" ht="13">
      <c r="A11" s="71"/>
      <c r="B11" s="71"/>
      <c r="C11" s="71"/>
      <c r="D11" s="71"/>
      <c r="E11" s="71"/>
      <c r="F11" s="71"/>
      <c r="G11" s="71"/>
      <c r="H11" s="71"/>
      <c r="I11" s="71"/>
      <c r="K11" s="35" t="s">
        <v>26</v>
      </c>
      <c r="L11" s="35">
        <v>2023</v>
      </c>
      <c r="M11" s="117">
        <v>82</v>
      </c>
      <c r="N11" s="117">
        <v>80.3</v>
      </c>
      <c r="O11" s="117">
        <v>83.7</v>
      </c>
      <c r="P11" s="85"/>
      <c r="Q11" s="85"/>
    </row>
    <row r="12" spans="1:17" ht="13">
      <c r="A12" s="71"/>
      <c r="B12" s="71"/>
      <c r="C12" s="71"/>
      <c r="D12" s="71"/>
      <c r="E12" s="71"/>
      <c r="F12" s="71"/>
      <c r="G12" s="71"/>
      <c r="H12" s="71"/>
      <c r="I12" s="71"/>
      <c r="K12" s="60" t="s">
        <v>46</v>
      </c>
      <c r="L12" s="60">
        <v>2023</v>
      </c>
      <c r="M12" s="107">
        <v>81.099999999999994</v>
      </c>
      <c r="N12" s="107">
        <v>78.5</v>
      </c>
      <c r="O12" s="107">
        <v>83.7</v>
      </c>
      <c r="P12" s="85"/>
      <c r="Q12" s="85"/>
    </row>
    <row r="13" spans="1:17" ht="13">
      <c r="A13" s="71"/>
      <c r="B13" s="71"/>
      <c r="C13" s="71"/>
      <c r="D13" s="71"/>
      <c r="E13" s="71"/>
      <c r="F13" s="71"/>
      <c r="G13" s="71"/>
      <c r="H13" s="71"/>
      <c r="I13" s="71"/>
      <c r="K13" s="35" t="s">
        <v>18</v>
      </c>
      <c r="L13" s="35">
        <v>2023</v>
      </c>
      <c r="M13" s="117">
        <v>78</v>
      </c>
      <c r="N13" s="117">
        <v>75.2</v>
      </c>
      <c r="O13" s="117">
        <v>80.900000000000006</v>
      </c>
      <c r="P13" s="85"/>
      <c r="Q13" s="85"/>
    </row>
    <row r="14" spans="1:17" ht="13">
      <c r="A14" s="71"/>
      <c r="B14" s="71"/>
      <c r="C14" s="71"/>
      <c r="D14" s="71"/>
      <c r="E14" s="71"/>
      <c r="F14" s="71"/>
      <c r="G14" s="71"/>
      <c r="H14" s="71"/>
      <c r="I14" s="71"/>
      <c r="K14" s="60" t="s">
        <v>27</v>
      </c>
      <c r="L14" s="60">
        <v>2024</v>
      </c>
      <c r="M14" s="107">
        <v>77.099999999999994</v>
      </c>
      <c r="N14" s="107">
        <v>73.5</v>
      </c>
      <c r="O14" s="107">
        <v>82.4</v>
      </c>
      <c r="P14" s="85"/>
      <c r="Q14" s="85"/>
    </row>
    <row r="15" spans="1:17" ht="13">
      <c r="A15" s="71"/>
      <c r="B15" s="71"/>
      <c r="C15" s="71"/>
      <c r="D15" s="71"/>
      <c r="E15" s="71"/>
      <c r="F15" s="71"/>
      <c r="G15" s="71"/>
      <c r="H15" s="71"/>
      <c r="I15" s="71"/>
      <c r="J15" s="97"/>
      <c r="K15" s="35" t="s">
        <v>24</v>
      </c>
      <c r="L15" s="35">
        <v>2023</v>
      </c>
      <c r="M15" s="117">
        <v>76.400000000000006</v>
      </c>
      <c r="N15" s="117">
        <v>72.2</v>
      </c>
      <c r="O15" s="117">
        <v>80.900000000000006</v>
      </c>
      <c r="P15" s="85"/>
      <c r="Q15" s="85"/>
    </row>
    <row r="16" spans="1:17" ht="13">
      <c r="A16" s="71"/>
      <c r="B16" s="71"/>
      <c r="C16" s="71"/>
      <c r="D16" s="71"/>
      <c r="E16" s="71"/>
      <c r="F16" s="71"/>
      <c r="G16" s="71"/>
      <c r="H16" s="71"/>
      <c r="I16" s="71"/>
      <c r="K16" s="140" t="s">
        <v>32</v>
      </c>
      <c r="L16" s="140">
        <v>2024</v>
      </c>
      <c r="M16" s="141">
        <v>75.2</v>
      </c>
      <c r="N16" s="141">
        <v>73</v>
      </c>
      <c r="O16" s="141">
        <v>77.8</v>
      </c>
      <c r="P16" s="85"/>
      <c r="Q16" s="85"/>
    </row>
    <row r="17" spans="1:20" ht="13">
      <c r="A17" s="71"/>
      <c r="B17" s="71"/>
      <c r="C17" s="71"/>
      <c r="D17" s="71"/>
      <c r="E17" s="71"/>
      <c r="F17" s="71"/>
      <c r="G17" s="71"/>
      <c r="H17" s="71"/>
      <c r="I17" s="71"/>
      <c r="K17" s="35" t="s">
        <v>34</v>
      </c>
      <c r="L17" s="35">
        <v>2023</v>
      </c>
      <c r="M17" s="117">
        <v>71.5</v>
      </c>
      <c r="N17" s="117">
        <v>67.62</v>
      </c>
      <c r="O17" s="117">
        <v>76.849999999999994</v>
      </c>
      <c r="P17" s="85"/>
      <c r="Q17" s="85"/>
    </row>
    <row r="18" spans="1:20" ht="13">
      <c r="A18" s="71"/>
      <c r="B18" s="71"/>
      <c r="C18" s="71"/>
      <c r="D18" s="71"/>
      <c r="E18" s="71"/>
      <c r="F18" s="71"/>
      <c r="G18" s="71"/>
      <c r="H18" s="71"/>
      <c r="I18" s="71"/>
      <c r="K18" s="69" t="s">
        <v>31</v>
      </c>
      <c r="L18" s="69">
        <v>2023</v>
      </c>
      <c r="M18" s="124">
        <v>71.099999999999994</v>
      </c>
      <c r="N18" s="124">
        <v>69</v>
      </c>
      <c r="O18" s="124">
        <v>73.3</v>
      </c>
      <c r="P18" s="85"/>
      <c r="Q18" s="85"/>
    </row>
    <row r="19" spans="1:20" ht="13">
      <c r="A19" s="71"/>
      <c r="B19" s="71"/>
      <c r="C19" s="71"/>
      <c r="D19" s="71"/>
      <c r="E19" s="71"/>
      <c r="F19" s="71"/>
      <c r="G19" s="71"/>
      <c r="H19" s="71"/>
      <c r="I19" s="71"/>
      <c r="K19" s="28"/>
      <c r="L19" s="28"/>
      <c r="M19" s="28"/>
      <c r="N19" s="28"/>
      <c r="O19" s="28"/>
    </row>
    <row r="20" spans="1:20" ht="12.75" customHeight="1">
      <c r="A20" s="71"/>
      <c r="B20" s="71"/>
      <c r="C20" s="71"/>
      <c r="D20" s="71"/>
      <c r="E20" s="71"/>
      <c r="F20" s="71"/>
      <c r="G20" s="71"/>
      <c r="H20" s="71"/>
      <c r="I20" s="71"/>
      <c r="K20" s="28"/>
      <c r="L20" s="28"/>
      <c r="M20" s="28"/>
      <c r="N20" s="99"/>
      <c r="O20" s="28"/>
    </row>
    <row r="21" spans="1:20" ht="12.75" customHeight="1">
      <c r="O21" s="28"/>
    </row>
    <row r="22" spans="1:20" ht="12.75" customHeight="1">
      <c r="A22" s="149" t="s">
        <v>52</v>
      </c>
      <c r="B22" s="149"/>
      <c r="C22" s="149"/>
      <c r="D22" s="149"/>
      <c r="E22" s="149"/>
      <c r="F22" s="149"/>
      <c r="G22" s="149"/>
      <c r="H22" s="149"/>
      <c r="I22" s="149"/>
      <c r="O22" s="28"/>
    </row>
    <row r="23" spans="1:20" ht="12.75" customHeight="1">
      <c r="A23" s="142" t="s">
        <v>28</v>
      </c>
      <c r="B23" s="72"/>
      <c r="C23" s="72"/>
      <c r="D23" s="72"/>
      <c r="E23" s="72"/>
      <c r="F23" s="72"/>
      <c r="G23" s="73"/>
      <c r="H23" s="73"/>
      <c r="I23" s="143"/>
      <c r="O23" s="28"/>
    </row>
    <row r="24" spans="1:20" ht="12.75" customHeight="1">
      <c r="A24" s="75" t="s">
        <v>49</v>
      </c>
      <c r="B24" s="72"/>
      <c r="C24" s="72"/>
      <c r="D24" s="72"/>
      <c r="E24" s="72"/>
      <c r="F24" s="72"/>
      <c r="G24" s="73"/>
      <c r="H24" s="73"/>
      <c r="J24" s="1"/>
      <c r="O24" s="28"/>
    </row>
    <row r="25" spans="1:20" customFormat="1">
      <c r="A25" s="74" t="s">
        <v>50</v>
      </c>
      <c r="B25" s="72"/>
      <c r="C25" s="72"/>
      <c r="D25" s="72"/>
      <c r="E25" s="72"/>
      <c r="F25" s="72"/>
      <c r="G25" s="73"/>
      <c r="H25" s="73"/>
      <c r="I25" s="28"/>
      <c r="J25" s="28"/>
      <c r="K25" s="118"/>
      <c r="L25" s="118"/>
      <c r="M25" s="119"/>
      <c r="N25" s="119"/>
      <c r="O25" s="28"/>
      <c r="P25" s="28"/>
      <c r="Q25" s="28"/>
      <c r="R25" s="28"/>
      <c r="S25" s="28"/>
      <c r="T25" s="28"/>
    </row>
    <row r="26" spans="1:20">
      <c r="A26" s="53" t="s">
        <v>44</v>
      </c>
      <c r="B26" s="53"/>
      <c r="C26" s="53"/>
      <c r="D26" s="53"/>
      <c r="E26" s="76"/>
      <c r="F26" s="76"/>
      <c r="G26" s="76"/>
      <c r="H26" s="76"/>
      <c r="O26" s="28"/>
    </row>
    <row r="27" spans="1:20" ht="12.75" customHeight="1">
      <c r="A27" s="75" t="s">
        <v>51</v>
      </c>
      <c r="B27" s="53"/>
      <c r="C27" s="53"/>
      <c r="D27" s="53"/>
      <c r="O27" s="28"/>
    </row>
    <row r="28" spans="1:20" ht="12.75" customHeight="1">
      <c r="O28" s="28"/>
    </row>
    <row r="29" spans="1:20" ht="12.75" customHeight="1">
      <c r="O29" s="28"/>
    </row>
    <row r="30" spans="1:20" ht="12.75" customHeight="1">
      <c r="O30" s="28"/>
    </row>
    <row r="31" spans="1:20" ht="12.75" customHeight="1">
      <c r="O31" s="120"/>
    </row>
    <row r="32" spans="1:20" ht="13.5" customHeight="1">
      <c r="O32" s="28"/>
    </row>
    <row r="33" spans="15:15" ht="13.5" customHeight="1">
      <c r="O33" s="28"/>
    </row>
    <row r="34" spans="15:15" ht="13.5" customHeight="1">
      <c r="O34" s="28"/>
    </row>
    <row r="35" spans="15:15">
      <c r="O35" s="28"/>
    </row>
    <row r="36" spans="15:15" ht="13.5" customHeight="1">
      <c r="O36" s="28"/>
    </row>
    <row r="37" spans="15:15" ht="13.5" customHeight="1">
      <c r="O37" s="28"/>
    </row>
    <row r="38" spans="15:15" ht="13.5" customHeight="1">
      <c r="O38" s="30"/>
    </row>
    <row r="39" spans="15:15" ht="13.5" customHeight="1">
      <c r="O39" s="28"/>
    </row>
    <row r="40" spans="15:15" ht="12.75" customHeight="1">
      <c r="O40" s="28"/>
    </row>
    <row r="41" spans="15:15" ht="12.75" customHeight="1">
      <c r="O41" s="28"/>
    </row>
    <row r="42" spans="15:15" ht="13.5" customHeight="1">
      <c r="O42" s="28"/>
    </row>
    <row r="43" spans="15:15" ht="13.5" customHeight="1">
      <c r="O43" s="28"/>
    </row>
    <row r="44" spans="15:15" ht="13.5" customHeight="1">
      <c r="O44" s="28"/>
    </row>
    <row r="45" spans="15:15" ht="12.75" customHeight="1">
      <c r="O45" s="28"/>
    </row>
    <row r="46" spans="15:15" ht="13.5" customHeight="1">
      <c r="O46" s="28"/>
    </row>
    <row r="47" spans="15:15">
      <c r="O47" s="28"/>
    </row>
    <row r="48" spans="15:15" ht="13.5" customHeight="1">
      <c r="O48" s="28"/>
    </row>
    <row r="49" spans="15:15" ht="12.75" customHeight="1">
      <c r="O49" s="28"/>
    </row>
    <row r="54" spans="15:15" ht="12.75" customHeight="1"/>
  </sheetData>
  <sortState xmlns:xlrd2="http://schemas.microsoft.com/office/spreadsheetml/2017/richdata2" ref="K6:O18">
    <sortCondition descending="1" ref="M6:M18"/>
  </sortState>
  <mergeCells count="6">
    <mergeCell ref="A22:I22"/>
    <mergeCell ref="A1:I2"/>
    <mergeCell ref="A3:I4"/>
    <mergeCell ref="M5:O5"/>
    <mergeCell ref="K3:O4"/>
    <mergeCell ref="K1:O2"/>
  </mergeCells>
  <phoneticPr fontId="52" type="noConversion"/>
  <hyperlinks>
    <hyperlink ref="A25" r:id="rId1" display="China, Hong Kong, Singapore, Thailand and Viet Nam: World Bank Open Data" xr:uid="{BA903614-8D55-4EDA-93DA-DC864B652464}"/>
    <hyperlink ref="A27" r:id="rId2" display="Singapore: Department of Statistics Singapore (2022). Life Expectancy by Sex. https://tablebuilder.singstat.gov.sg/table/TS/M810501" xr:uid="{A106B6EA-7BE4-4C15-84C0-5747084F1CBB}"/>
    <hyperlink ref="A24" r:id="rId3" display="Australia, Japan, New Zealand, Indonesia, and China: OECD Health Statistics" xr:uid="{F487DCA9-3952-482E-9905-E76AAC8308F7}"/>
  </hyperlinks>
  <pageMargins left="0.70866141732283472" right="0.70866141732283472" top="0.74803149606299213" bottom="0.74803149606299213" header="0.31496062992125984" footer="0.31496062992125984"/>
  <pageSetup paperSize="9" fitToWidth="2" fitToHeight="5" orientation="landscape" r:id="rId4"/>
  <headerFooter>
    <oddFooter>&amp;C_x000D_&amp;1#&amp;"Calibri"&amp;10&amp;K0000FF Restricted Use - À usage restreint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pageSetUpPr fitToPage="1"/>
  </sheetPr>
  <dimension ref="A1:U24"/>
  <sheetViews>
    <sheetView showGridLines="0" zoomScale="115" zoomScaleNormal="115" workbookViewId="0">
      <pane xSplit="1" ySplit="5" topLeftCell="B6" activePane="bottomRight" state="frozen"/>
      <selection sqref="A1:BG1"/>
      <selection pane="topRight" sqref="A1:BG1"/>
      <selection pane="bottomLeft" sqref="A1:BG1"/>
      <selection pane="bottomRight" sqref="A1:S1"/>
    </sheetView>
  </sheetViews>
  <sheetFormatPr defaultColWidth="9.08984375" defaultRowHeight="13"/>
  <cols>
    <col min="1" max="1" width="13.81640625" style="55" customWidth="1"/>
    <col min="2" max="17" width="4.36328125" style="55" customWidth="1"/>
    <col min="18" max="19" width="4.08984375" style="55" customWidth="1"/>
    <col min="20" max="20" width="9" style="55" customWidth="1"/>
    <col min="21" max="16384" width="9.08984375" style="55"/>
  </cols>
  <sheetData>
    <row r="1" spans="1:21">
      <c r="A1" s="152" t="s">
        <v>43</v>
      </c>
      <c r="B1" s="152"/>
      <c r="C1" s="152"/>
      <c r="D1" s="152"/>
      <c r="E1" s="152"/>
      <c r="F1" s="152"/>
      <c r="G1" s="152"/>
      <c r="H1" s="152"/>
      <c r="I1" s="152"/>
      <c r="J1" s="152"/>
      <c r="K1" s="152"/>
      <c r="L1" s="152"/>
      <c r="M1" s="152"/>
      <c r="N1" s="152"/>
      <c r="O1" s="152"/>
      <c r="P1" s="152"/>
      <c r="Q1" s="152"/>
      <c r="R1" s="152"/>
      <c r="S1" s="152"/>
    </row>
    <row r="2" spans="1:21">
      <c r="A2" s="77"/>
      <c r="B2" s="77"/>
      <c r="C2" s="77"/>
      <c r="D2" s="77"/>
      <c r="E2" s="77"/>
      <c r="F2" s="77"/>
      <c r="G2" s="77"/>
      <c r="H2" s="77"/>
      <c r="I2" s="77"/>
      <c r="J2" s="77"/>
      <c r="K2" s="77"/>
      <c r="L2" s="77"/>
      <c r="M2" s="77"/>
      <c r="N2" s="77"/>
      <c r="O2" s="77"/>
      <c r="P2" s="77"/>
      <c r="Q2" s="77"/>
    </row>
    <row r="3" spans="1:21">
      <c r="A3" s="150" t="s">
        <v>30</v>
      </c>
      <c r="B3" s="150"/>
      <c r="C3" s="150"/>
      <c r="D3" s="150"/>
      <c r="E3" s="150"/>
      <c r="F3" s="150"/>
      <c r="G3" s="150"/>
      <c r="H3" s="150"/>
      <c r="I3" s="150"/>
      <c r="J3" s="150"/>
      <c r="K3" s="150"/>
      <c r="L3" s="150"/>
      <c r="M3" s="150"/>
      <c r="N3" s="150"/>
      <c r="O3" s="150"/>
      <c r="P3" s="150"/>
      <c r="Q3" s="150"/>
    </row>
    <row r="4" spans="1:21" ht="13.5" customHeight="1">
      <c r="A4" s="150"/>
      <c r="B4" s="150"/>
      <c r="C4" s="150"/>
      <c r="D4" s="150"/>
      <c r="E4" s="150"/>
      <c r="F4" s="150"/>
      <c r="G4" s="150"/>
      <c r="H4" s="150"/>
      <c r="I4" s="150"/>
      <c r="J4" s="150"/>
      <c r="K4" s="150"/>
      <c r="L4" s="150"/>
      <c r="M4" s="150"/>
      <c r="N4" s="150"/>
      <c r="O4" s="150"/>
      <c r="P4" s="150"/>
      <c r="Q4" s="150"/>
    </row>
    <row r="5" spans="1:21">
      <c r="A5" s="56"/>
      <c r="B5" s="57">
        <v>1960</v>
      </c>
      <c r="C5" s="57">
        <v>1970</v>
      </c>
      <c r="D5" s="57">
        <v>1980</v>
      </c>
      <c r="E5" s="57">
        <v>1990</v>
      </c>
      <c r="F5" s="57">
        <v>2000</v>
      </c>
      <c r="G5" s="57">
        <v>2005</v>
      </c>
      <c r="H5" s="57">
        <v>2010</v>
      </c>
      <c r="I5" s="57">
        <v>2015</v>
      </c>
      <c r="J5" s="57">
        <v>2016</v>
      </c>
      <c r="K5" s="57">
        <v>2017</v>
      </c>
      <c r="L5" s="57">
        <v>2018</v>
      </c>
      <c r="M5" s="57">
        <v>2019</v>
      </c>
      <c r="N5" s="57">
        <v>2020</v>
      </c>
      <c r="O5" s="57">
        <v>2021</v>
      </c>
      <c r="P5" s="57">
        <v>2022</v>
      </c>
      <c r="Q5" s="57">
        <v>2023</v>
      </c>
      <c r="R5" s="57">
        <v>2024</v>
      </c>
    </row>
    <row r="6" spans="1:21">
      <c r="A6" s="108" t="s">
        <v>46</v>
      </c>
      <c r="B6" s="109">
        <v>68.306451612903217</v>
      </c>
      <c r="C6" s="109">
        <v>70.025806451612908</v>
      </c>
      <c r="D6" s="109">
        <v>72.483870967741936</v>
      </c>
      <c r="E6" s="109">
        <v>74.770967741935479</v>
      </c>
      <c r="F6" s="109">
        <v>77.06774193548388</v>
      </c>
      <c r="G6" s="109">
        <v>78.390322580645133</v>
      </c>
      <c r="H6" s="109">
        <v>79.667741935483861</v>
      </c>
      <c r="I6" s="109">
        <v>80.271052631578939</v>
      </c>
      <c r="J6" s="109">
        <v>80.494736842105269</v>
      </c>
      <c r="K6" s="109">
        <v>80.586842105263145</v>
      </c>
      <c r="L6" s="109">
        <v>80.713157894736838</v>
      </c>
      <c r="M6" s="109">
        <v>80.986842105263165</v>
      </c>
      <c r="N6" s="109">
        <v>80.313157894736861</v>
      </c>
      <c r="O6" s="109">
        <v>80.09210526315789</v>
      </c>
      <c r="P6" s="109">
        <v>80.55</v>
      </c>
      <c r="Q6" s="109">
        <v>81.113157894736844</v>
      </c>
      <c r="R6" s="110"/>
      <c r="U6" s="114"/>
    </row>
    <row r="7" spans="1:21">
      <c r="A7" s="111" t="s">
        <v>25</v>
      </c>
      <c r="B7" s="112">
        <v>70.900000000000006</v>
      </c>
      <c r="C7" s="112">
        <v>70.8</v>
      </c>
      <c r="D7" s="112">
        <v>74.599999999999994</v>
      </c>
      <c r="E7" s="112">
        <v>76.900000000000006</v>
      </c>
      <c r="F7" s="112">
        <v>79.2</v>
      </c>
      <c r="G7" s="112">
        <v>80.8</v>
      </c>
      <c r="H7" s="112">
        <v>81.7</v>
      </c>
      <c r="I7" s="112">
        <v>82.4</v>
      </c>
      <c r="J7" s="112">
        <v>82.4</v>
      </c>
      <c r="K7" s="112">
        <v>82.5</v>
      </c>
      <c r="L7" s="112">
        <v>82.7</v>
      </c>
      <c r="M7" s="112">
        <v>82.9</v>
      </c>
      <c r="N7" s="112">
        <v>83.2</v>
      </c>
      <c r="O7" s="112">
        <v>83.3</v>
      </c>
      <c r="P7" s="112">
        <v>83.2</v>
      </c>
      <c r="Q7" s="112">
        <v>83</v>
      </c>
      <c r="R7" s="112"/>
      <c r="U7" s="114"/>
    </row>
    <row r="8" spans="1:21">
      <c r="A8" s="76" t="s">
        <v>18</v>
      </c>
      <c r="B8" s="110">
        <v>33.299999999999997</v>
      </c>
      <c r="C8" s="110">
        <v>59.1</v>
      </c>
      <c r="D8" s="110">
        <v>63.9</v>
      </c>
      <c r="E8" s="110">
        <v>67.8</v>
      </c>
      <c r="F8" s="110">
        <v>71.400000000000006</v>
      </c>
      <c r="G8" s="110">
        <v>73.7</v>
      </c>
      <c r="H8" s="110">
        <v>75.3</v>
      </c>
      <c r="I8" s="110">
        <v>76.7</v>
      </c>
      <c r="J8" s="110">
        <v>77</v>
      </c>
      <c r="K8" s="110">
        <v>77.2</v>
      </c>
      <c r="L8" s="110">
        <v>77.2</v>
      </c>
      <c r="M8" s="110">
        <v>77.7</v>
      </c>
      <c r="N8" s="110">
        <v>78</v>
      </c>
      <c r="O8" s="110">
        <v>78.099999999999994</v>
      </c>
      <c r="P8" s="110">
        <v>78.2</v>
      </c>
      <c r="Q8" s="110">
        <v>78</v>
      </c>
      <c r="R8" s="110"/>
      <c r="U8" s="114"/>
    </row>
    <row r="9" spans="1:21">
      <c r="A9" s="111" t="s">
        <v>31</v>
      </c>
      <c r="B9" s="112">
        <f>LifeExpectancyAtBirth!F11</f>
        <v>46.8</v>
      </c>
      <c r="C9" s="112">
        <f>LifeExpectancyAtBirth!P11</f>
        <v>53.3</v>
      </c>
      <c r="D9" s="112">
        <f>LifeExpectancyAtBirth!Z11</f>
        <v>58.7</v>
      </c>
      <c r="E9" s="112">
        <f>LifeExpectancyAtBirth!AJ11</f>
        <v>63.2</v>
      </c>
      <c r="F9" s="112">
        <f>LifeExpectancyAtBirth!AT11</f>
        <v>66.3</v>
      </c>
      <c r="G9" s="112">
        <f>LifeExpectancyAtBirth!AY11</f>
        <v>67.5</v>
      </c>
      <c r="H9" s="112">
        <f>LifeExpectancyAtBirth!BD11</f>
        <v>68.400000000000006</v>
      </c>
      <c r="I9" s="112">
        <v>69.5</v>
      </c>
      <c r="J9" s="112">
        <v>69.7</v>
      </c>
      <c r="K9" s="112">
        <v>70</v>
      </c>
      <c r="L9" s="112">
        <v>70.099999999999994</v>
      </c>
      <c r="M9" s="112">
        <v>70.3</v>
      </c>
      <c r="N9" s="112">
        <v>68.8</v>
      </c>
      <c r="O9" s="112">
        <v>67.5</v>
      </c>
      <c r="P9" s="112">
        <v>70.900000000000006</v>
      </c>
      <c r="Q9" s="112">
        <v>71.099999999999994</v>
      </c>
      <c r="R9" s="112"/>
      <c r="U9" s="114"/>
    </row>
    <row r="10" spans="1:21">
      <c r="A10" s="76" t="s">
        <v>2</v>
      </c>
      <c r="B10" s="110">
        <v>67.8</v>
      </c>
      <c r="C10" s="110">
        <v>72</v>
      </c>
      <c r="D10" s="110">
        <v>76.099999999999994</v>
      </c>
      <c r="E10" s="110">
        <v>78.900000000000006</v>
      </c>
      <c r="F10" s="110">
        <v>81.2</v>
      </c>
      <c r="G10" s="110">
        <v>82</v>
      </c>
      <c r="H10" s="110">
        <v>82.9</v>
      </c>
      <c r="I10" s="110">
        <v>83.9</v>
      </c>
      <c r="J10" s="110">
        <v>84.1</v>
      </c>
      <c r="K10" s="110">
        <v>84.2</v>
      </c>
      <c r="L10" s="110">
        <v>84.3</v>
      </c>
      <c r="M10" s="110">
        <v>84.4</v>
      </c>
      <c r="N10" s="110">
        <v>84.7</v>
      </c>
      <c r="O10" s="110">
        <v>84.5</v>
      </c>
      <c r="P10" s="110">
        <v>84.1</v>
      </c>
      <c r="Q10" s="110">
        <v>84.1</v>
      </c>
      <c r="R10" s="110"/>
      <c r="U10" s="114"/>
    </row>
    <row r="11" spans="1:21">
      <c r="A11" s="111" t="s">
        <v>1</v>
      </c>
      <c r="B11" s="112" t="s">
        <v>5</v>
      </c>
      <c r="C11" s="112">
        <v>62.3</v>
      </c>
      <c r="D11" s="112">
        <v>66.2</v>
      </c>
      <c r="E11" s="112">
        <v>71.7</v>
      </c>
      <c r="F11" s="112">
        <v>76</v>
      </c>
      <c r="G11" s="112">
        <v>78.2</v>
      </c>
      <c r="H11" s="112">
        <v>80.2</v>
      </c>
      <c r="I11" s="112">
        <v>82.1</v>
      </c>
      <c r="J11" s="112">
        <v>82.4</v>
      </c>
      <c r="K11" s="112">
        <v>82.7</v>
      </c>
      <c r="L11" s="112">
        <v>82.74</v>
      </c>
      <c r="M11" s="112">
        <v>83.29</v>
      </c>
      <c r="N11" s="112">
        <v>83.5</v>
      </c>
      <c r="O11" s="112">
        <v>83.6</v>
      </c>
      <c r="P11" s="112">
        <v>82.74</v>
      </c>
      <c r="Q11" s="112">
        <v>83.5</v>
      </c>
      <c r="R11" s="112"/>
      <c r="U11" s="114"/>
    </row>
    <row r="12" spans="1:21">
      <c r="A12" s="76" t="s">
        <v>32</v>
      </c>
      <c r="B12" s="110">
        <v>56.502000000000002</v>
      </c>
      <c r="C12" s="110">
        <v>63.110999999999997</v>
      </c>
      <c r="D12" s="110">
        <v>68.245000000000005</v>
      </c>
      <c r="E12" s="110">
        <v>71.307000000000002</v>
      </c>
      <c r="F12" s="110">
        <v>72.775000000000006</v>
      </c>
      <c r="G12" s="110">
        <v>74.096000000000004</v>
      </c>
      <c r="H12" s="110">
        <v>74.441999999999993</v>
      </c>
      <c r="I12" s="110">
        <v>75.093999999999994</v>
      </c>
      <c r="J12" s="110">
        <v>75.289000000000001</v>
      </c>
      <c r="K12" s="110">
        <v>75.475999999999999</v>
      </c>
      <c r="L12" s="110">
        <v>75.644000000000005</v>
      </c>
      <c r="M12" s="110">
        <v>75.760000000000005</v>
      </c>
      <c r="N12" s="110">
        <v>75.938000000000002</v>
      </c>
      <c r="O12" s="110">
        <v>74.884</v>
      </c>
      <c r="P12" s="110">
        <v>73.400000000000006</v>
      </c>
      <c r="Q12" s="110">
        <v>74</v>
      </c>
      <c r="R12" s="110">
        <v>75.2</v>
      </c>
      <c r="U12" s="114"/>
    </row>
    <row r="13" spans="1:21">
      <c r="A13" s="111" t="s">
        <v>39</v>
      </c>
      <c r="B13" s="112" t="s">
        <v>5</v>
      </c>
      <c r="C13" s="112" t="s">
        <v>5</v>
      </c>
      <c r="D13" s="112" t="s">
        <v>5</v>
      </c>
      <c r="E13" s="112" t="s">
        <v>38</v>
      </c>
      <c r="F13" s="112">
        <v>63.18</v>
      </c>
      <c r="G13" s="112">
        <v>65.209999999999994</v>
      </c>
      <c r="H13" s="112">
        <v>68.05</v>
      </c>
      <c r="I13" s="112">
        <v>69.89</v>
      </c>
      <c r="J13" s="112">
        <v>69.569999999999993</v>
      </c>
      <c r="K13" s="112">
        <v>69.89</v>
      </c>
      <c r="L13" s="112">
        <v>70.19</v>
      </c>
      <c r="M13" s="112">
        <v>70.41</v>
      </c>
      <c r="N13" s="112">
        <v>70.709999999999994</v>
      </c>
      <c r="O13" s="112">
        <v>71.010000000000005</v>
      </c>
      <c r="P13" s="112">
        <v>71.28</v>
      </c>
      <c r="Q13" s="112">
        <v>71.5</v>
      </c>
      <c r="R13" s="112"/>
      <c r="U13" s="114"/>
    </row>
    <row r="14" spans="1:21">
      <c r="A14" s="76" t="s">
        <v>26</v>
      </c>
      <c r="B14" s="113" t="s">
        <v>5</v>
      </c>
      <c r="C14" s="113">
        <v>71.5</v>
      </c>
      <c r="D14" s="113">
        <v>73.2</v>
      </c>
      <c r="E14" s="113">
        <v>75.5</v>
      </c>
      <c r="F14" s="113">
        <v>78.400000000000006</v>
      </c>
      <c r="G14" s="113">
        <v>79.8</v>
      </c>
      <c r="H14" s="113">
        <v>80.8</v>
      </c>
      <c r="I14" s="113">
        <v>81.7</v>
      </c>
      <c r="J14" s="113">
        <v>81.7</v>
      </c>
      <c r="K14" s="113">
        <v>81.900000000000006</v>
      </c>
      <c r="L14" s="113">
        <v>81.8</v>
      </c>
      <c r="M14" s="113">
        <v>82.1</v>
      </c>
      <c r="N14" s="113">
        <v>82.3</v>
      </c>
      <c r="O14" s="113">
        <v>82.3</v>
      </c>
      <c r="P14" s="113">
        <v>82</v>
      </c>
      <c r="Q14" s="113">
        <v>82</v>
      </c>
      <c r="R14" s="113"/>
      <c r="U14" s="114"/>
    </row>
    <row r="15" spans="1:21">
      <c r="A15" s="111" t="s">
        <v>23</v>
      </c>
      <c r="B15" s="112">
        <v>65.659829268292683</v>
      </c>
      <c r="C15" s="112">
        <v>68.279414634146349</v>
      </c>
      <c r="D15" s="112">
        <v>72.190243902439036</v>
      </c>
      <c r="E15" s="112">
        <v>75.295121951219514</v>
      </c>
      <c r="F15" s="112">
        <v>77.951219512195138</v>
      </c>
      <c r="G15" s="112">
        <v>80.099999999999994</v>
      </c>
      <c r="H15" s="112">
        <v>81.7</v>
      </c>
      <c r="I15" s="112">
        <v>82.9</v>
      </c>
      <c r="J15" s="112">
        <v>83</v>
      </c>
      <c r="K15" s="112">
        <v>83.2</v>
      </c>
      <c r="L15" s="112">
        <v>83.4</v>
      </c>
      <c r="M15" s="112">
        <v>83.7</v>
      </c>
      <c r="N15" s="112">
        <v>83.7</v>
      </c>
      <c r="O15" s="112">
        <v>83.5</v>
      </c>
      <c r="P15" s="112">
        <v>83</v>
      </c>
      <c r="Q15" s="112">
        <v>83</v>
      </c>
      <c r="R15" s="112"/>
      <c r="U15" s="114"/>
    </row>
    <row r="16" spans="1:21">
      <c r="A16" s="76" t="s">
        <v>24</v>
      </c>
      <c r="B16" s="110">
        <f>LifeExpectancyAtBirth!F32</f>
        <v>50.6</v>
      </c>
      <c r="C16" s="110">
        <f>LifeExpectancyAtBirth!P32</f>
        <v>56.5</v>
      </c>
      <c r="D16" s="110">
        <f>LifeExpectancyAtBirth!Z32</f>
        <v>62.2</v>
      </c>
      <c r="E16" s="110">
        <f>LifeExpectancyAtBirth!AJ32</f>
        <v>68.900000000000006</v>
      </c>
      <c r="F16" s="110">
        <f>LifeExpectancyAtBirth!AT32</f>
        <v>71.2</v>
      </c>
      <c r="G16" s="110">
        <f>LifeExpectancyAtBirth!AY32</f>
        <v>72.900000000000006</v>
      </c>
      <c r="H16" s="110">
        <f>LifeExpectancyAtBirth!BI32</f>
        <v>76.599999999999994</v>
      </c>
      <c r="I16" s="110">
        <v>76.599999999999994</v>
      </c>
      <c r="J16" s="110">
        <v>76.8</v>
      </c>
      <c r="K16" s="110">
        <v>77</v>
      </c>
      <c r="L16" s="110">
        <v>77.2</v>
      </c>
      <c r="M16" s="110">
        <v>77.2</v>
      </c>
      <c r="N16" s="110">
        <v>77.3</v>
      </c>
      <c r="O16" s="110">
        <v>77.599999999999994</v>
      </c>
      <c r="P16" s="110">
        <v>75.3</v>
      </c>
      <c r="Q16" s="110">
        <v>76.400000000000006</v>
      </c>
      <c r="R16" s="110"/>
      <c r="U16" s="114"/>
    </row>
    <row r="17" spans="1:21">
      <c r="A17" s="111" t="s">
        <v>27</v>
      </c>
      <c r="B17" s="112">
        <v>59.656999999999996</v>
      </c>
      <c r="C17" s="112">
        <v>56.222000000000001</v>
      </c>
      <c r="D17" s="112">
        <v>66.194999999999993</v>
      </c>
      <c r="E17" s="112">
        <v>69.212999999999994</v>
      </c>
      <c r="F17" s="112">
        <v>72.462000000000003</v>
      </c>
      <c r="G17" s="112">
        <v>73.271000000000001</v>
      </c>
      <c r="H17" s="112">
        <v>73.513000000000005</v>
      </c>
      <c r="I17" s="112">
        <v>73.876000000000005</v>
      </c>
      <c r="J17" s="112">
        <v>73.938000000000002</v>
      </c>
      <c r="K17" s="112">
        <v>73.962999999999994</v>
      </c>
      <c r="L17" s="112">
        <v>73.975999999999999</v>
      </c>
      <c r="M17" s="112">
        <v>74.093000000000004</v>
      </c>
      <c r="N17" s="112">
        <v>75.378</v>
      </c>
      <c r="O17" s="112">
        <v>73.617999999999995</v>
      </c>
      <c r="P17" s="112">
        <v>76.849999999999994</v>
      </c>
      <c r="Q17" s="112">
        <v>77.010000000000005</v>
      </c>
      <c r="R17" s="112">
        <v>77.099999999999994</v>
      </c>
      <c r="U17" s="114"/>
    </row>
    <row r="19" spans="1:21">
      <c r="A19" s="79"/>
      <c r="B19" s="79"/>
      <c r="C19" s="79"/>
      <c r="D19" s="79"/>
      <c r="E19" s="79"/>
      <c r="F19" s="79"/>
      <c r="G19" s="79"/>
      <c r="H19" s="79"/>
      <c r="I19" s="79"/>
      <c r="J19" s="79"/>
      <c r="K19" s="79"/>
      <c r="L19" s="79"/>
      <c r="M19" s="79"/>
      <c r="N19" s="79"/>
      <c r="O19" s="79"/>
      <c r="P19" s="79"/>
      <c r="Q19" s="79"/>
    </row>
    <row r="20" spans="1:21" ht="13.5" customHeight="1">
      <c r="A20" s="151" t="s">
        <v>28</v>
      </c>
      <c r="B20" s="151"/>
      <c r="C20" s="151"/>
      <c r="D20" s="151"/>
      <c r="E20" s="151"/>
      <c r="F20" s="151"/>
      <c r="G20" s="151"/>
      <c r="H20" s="151"/>
      <c r="I20" s="151"/>
      <c r="J20" s="151"/>
      <c r="K20" s="151"/>
      <c r="L20" s="151"/>
      <c r="M20" s="151"/>
      <c r="N20" s="151"/>
      <c r="O20" s="151"/>
      <c r="P20" s="151"/>
      <c r="Q20" s="151"/>
    </row>
    <row r="21" spans="1:21">
      <c r="A21" s="75" t="s">
        <v>49</v>
      </c>
    </row>
    <row r="22" spans="1:21">
      <c r="A22" s="74" t="s">
        <v>50</v>
      </c>
    </row>
    <row r="23" spans="1:21" ht="13.5" customHeight="1">
      <c r="A23" s="53" t="s">
        <v>44</v>
      </c>
    </row>
    <row r="24" spans="1:21" s="28" customFormat="1" ht="12.75" customHeight="1">
      <c r="A24" s="75" t="s">
        <v>51</v>
      </c>
      <c r="B24" s="76"/>
      <c r="C24" s="76"/>
      <c r="D24" s="76"/>
      <c r="E24" s="76"/>
      <c r="F24" s="76"/>
      <c r="G24" s="76"/>
      <c r="H24" s="76"/>
    </row>
  </sheetData>
  <mergeCells count="3">
    <mergeCell ref="A3:Q4"/>
    <mergeCell ref="A20:Q20"/>
    <mergeCell ref="A1:S1"/>
  </mergeCells>
  <phoneticPr fontId="65"/>
  <hyperlinks>
    <hyperlink ref="A22" r:id="rId1" display="China, Hong Kong, Singapore, Thailand and Viet Nam: World Bank Open Data" xr:uid="{994D9DBA-B8C0-44F8-A8BA-CDE9F3D3175A}"/>
    <hyperlink ref="A24" r:id="rId2" display="Singapore: Department of Statistics Singapore (2022). Life Expectancy by Sex. https://tablebuilder.singstat.gov.sg/table/TS/M810501" xr:uid="{51EF8E6F-B42A-4DC8-A7A0-BDF47CE856C4}"/>
    <hyperlink ref="A21" r:id="rId3" display="Australia, Japan, New Zealand, Indonesia, and China: OECD Health Statistics" xr:uid="{33E5E0DC-2B69-4BF9-ADA1-62FFE9B57307}"/>
  </hyperlinks>
  <pageMargins left="0.70866141732283472" right="0.70866141732283472" top="0.74803149606299213" bottom="0.74803149606299213" header="0.31496062992125984" footer="0.31496062992125984"/>
  <pageSetup paperSize="9" fitToWidth="2" fitToHeight="5" orientation="landscape" r:id="rId4"/>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X51"/>
  <sheetViews>
    <sheetView showGridLines="0" topLeftCell="F1" zoomScaleNormal="100" workbookViewId="0">
      <selection activeCell="M1" sqref="M1:U2"/>
    </sheetView>
  </sheetViews>
  <sheetFormatPr defaultColWidth="8.81640625" defaultRowHeight="12.5"/>
  <cols>
    <col min="1" max="1" width="5.08984375" customWidth="1"/>
    <col min="5" max="5" width="6.36328125" customWidth="1"/>
    <col min="6" max="6" width="15.36328125" customWidth="1"/>
    <col min="11" max="11" width="5.08984375" customWidth="1"/>
    <col min="13" max="13" width="14.26953125" style="2" customWidth="1"/>
    <col min="14" max="14" width="10" style="126" customWidth="1"/>
    <col min="15" max="16" width="10.81640625" style="127" customWidth="1"/>
    <col min="17" max="17" width="10.81640625" style="125" customWidth="1"/>
    <col min="18" max="18" width="6.81640625" style="125" customWidth="1"/>
    <col min="19" max="21" width="10.81640625" style="6" customWidth="1"/>
    <col min="22" max="22" width="10.81640625" style="78" customWidth="1"/>
    <col min="23" max="23" width="3.6328125" style="78" bestFit="1" customWidth="1"/>
  </cols>
  <sheetData>
    <row r="1" spans="1:24" ht="16.5" customHeight="1">
      <c r="A1" s="157" t="s">
        <v>47</v>
      </c>
      <c r="B1" s="157"/>
      <c r="C1" s="157"/>
      <c r="D1" s="157"/>
      <c r="E1" s="157"/>
      <c r="F1" s="157"/>
      <c r="G1" s="157"/>
      <c r="H1" s="157"/>
      <c r="I1" s="157"/>
      <c r="J1" s="157"/>
      <c r="K1" s="157"/>
      <c r="L1" s="61"/>
      <c r="M1" s="154" t="s">
        <v>54</v>
      </c>
      <c r="N1" s="154"/>
      <c r="O1" s="154"/>
      <c r="P1" s="154"/>
      <c r="Q1" s="154"/>
      <c r="R1" s="154"/>
      <c r="S1" s="154"/>
      <c r="T1" s="154"/>
      <c r="U1" s="154"/>
    </row>
    <row r="2" spans="1:24" ht="16.5" customHeight="1">
      <c r="A2" s="157"/>
      <c r="B2" s="157"/>
      <c r="C2" s="157"/>
      <c r="D2" s="157"/>
      <c r="E2" s="157"/>
      <c r="F2" s="157"/>
      <c r="G2" s="157"/>
      <c r="H2" s="157"/>
      <c r="I2" s="157"/>
      <c r="J2" s="157"/>
      <c r="K2" s="157"/>
      <c r="L2" s="61"/>
      <c r="M2" s="154"/>
      <c r="N2" s="154"/>
      <c r="O2" s="154"/>
      <c r="P2" s="154"/>
      <c r="Q2" s="154"/>
      <c r="R2" s="154"/>
      <c r="S2" s="154"/>
      <c r="T2" s="154"/>
      <c r="U2" s="154"/>
    </row>
    <row r="3" spans="1:24" ht="16.5" customHeight="1">
      <c r="A3" s="158" t="s">
        <v>17</v>
      </c>
      <c r="B3" s="158"/>
      <c r="C3" s="158"/>
      <c r="D3" s="158"/>
      <c r="E3" s="158"/>
      <c r="F3" s="158"/>
      <c r="G3" s="158"/>
      <c r="H3" s="158"/>
      <c r="I3" s="158"/>
      <c r="J3" s="158"/>
      <c r="K3" s="158"/>
      <c r="L3" s="9"/>
      <c r="M3" s="155" t="s">
        <v>17</v>
      </c>
      <c r="N3" s="155"/>
      <c r="O3" s="155"/>
      <c r="P3" s="155"/>
      <c r="Q3" s="155"/>
      <c r="R3" s="155"/>
      <c r="S3" s="155"/>
      <c r="T3" s="155"/>
      <c r="U3" s="155"/>
    </row>
    <row r="4" spans="1:24" ht="16.5" customHeight="1">
      <c r="A4" s="158"/>
      <c r="B4" s="158"/>
      <c r="C4" s="158"/>
      <c r="D4" s="158"/>
      <c r="E4" s="158"/>
      <c r="F4" s="158"/>
      <c r="G4" s="158"/>
      <c r="H4" s="158"/>
      <c r="I4" s="158"/>
      <c r="J4" s="158"/>
      <c r="K4" s="158"/>
      <c r="L4" s="9"/>
      <c r="M4" s="155"/>
      <c r="N4" s="155"/>
      <c r="O4" s="155"/>
      <c r="P4" s="155"/>
      <c r="Q4" s="155"/>
      <c r="R4" s="155"/>
      <c r="S4" s="155"/>
      <c r="T4" s="155"/>
      <c r="U4" s="155"/>
    </row>
    <row r="5" spans="1:24" ht="12.75" customHeight="1">
      <c r="A5" s="158"/>
      <c r="B5" s="158"/>
      <c r="C5" s="158"/>
      <c r="D5" s="158"/>
      <c r="E5" s="158"/>
      <c r="F5" s="158"/>
      <c r="G5" s="158"/>
      <c r="H5" s="158"/>
      <c r="I5" s="158"/>
      <c r="J5" s="158"/>
      <c r="K5" s="158"/>
      <c r="L5" s="9"/>
      <c r="M5" s="155"/>
      <c r="N5" s="155"/>
      <c r="O5" s="155"/>
      <c r="P5" s="155"/>
      <c r="Q5" s="155"/>
      <c r="R5" s="155"/>
      <c r="S5" s="155"/>
      <c r="T5" s="155"/>
      <c r="U5" s="155"/>
    </row>
    <row r="6" spans="1:24" ht="4.5" customHeight="1">
      <c r="A6" s="58"/>
      <c r="B6" s="58"/>
      <c r="C6" s="58"/>
      <c r="D6" s="58"/>
      <c r="E6" s="58"/>
      <c r="F6" s="58"/>
      <c r="G6" s="58"/>
      <c r="H6" s="58"/>
      <c r="I6" s="58"/>
      <c r="J6" s="58"/>
      <c r="K6" s="58"/>
      <c r="L6" s="9"/>
      <c r="M6" s="155"/>
      <c r="N6" s="155"/>
      <c r="O6" s="155"/>
      <c r="P6" s="155"/>
      <c r="Q6" s="155"/>
      <c r="R6" s="155"/>
      <c r="S6" s="155"/>
      <c r="T6" s="155"/>
      <c r="U6" s="155"/>
    </row>
    <row r="7" spans="1:24" ht="14.25" customHeight="1" thickBot="1">
      <c r="A7" s="10"/>
      <c r="B7" s="11"/>
      <c r="C7" s="11" t="s">
        <v>13</v>
      </c>
      <c r="D7" s="11"/>
      <c r="E7" s="11"/>
      <c r="F7" s="12"/>
      <c r="G7" s="11" t="s">
        <v>14</v>
      </c>
      <c r="H7" s="11"/>
      <c r="I7" s="13"/>
      <c r="J7" s="13"/>
      <c r="K7" s="14"/>
      <c r="L7" s="9"/>
      <c r="M7" s="156"/>
      <c r="N7" s="156"/>
      <c r="O7" s="156"/>
      <c r="P7" s="156"/>
      <c r="Q7" s="156"/>
      <c r="R7" s="156"/>
      <c r="S7" s="156"/>
      <c r="T7" s="156"/>
      <c r="U7" s="156"/>
    </row>
    <row r="8" spans="1:24" ht="13.5" customHeight="1">
      <c r="A8" s="159" t="s">
        <v>21</v>
      </c>
      <c r="B8" s="159"/>
      <c r="C8" s="159"/>
      <c r="D8" s="159"/>
      <c r="E8" s="159"/>
      <c r="F8" s="15"/>
      <c r="G8" s="160" t="s">
        <v>22</v>
      </c>
      <c r="H8" s="160"/>
      <c r="I8" s="160"/>
      <c r="J8" s="160"/>
      <c r="K8" s="160"/>
      <c r="L8" s="9"/>
      <c r="M8" s="81"/>
      <c r="N8" s="7"/>
      <c r="O8" s="161" t="s">
        <v>13</v>
      </c>
      <c r="P8" s="161"/>
      <c r="Q8" s="161"/>
      <c r="R8" s="80"/>
      <c r="S8" s="162" t="s">
        <v>14</v>
      </c>
      <c r="T8" s="162"/>
      <c r="U8" s="162"/>
    </row>
    <row r="9" spans="1:24" ht="13.5" customHeight="1">
      <c r="A9" s="9"/>
      <c r="B9" s="9"/>
      <c r="C9" s="9"/>
      <c r="D9" s="9"/>
      <c r="E9" s="9"/>
      <c r="F9" s="16"/>
      <c r="G9" s="9"/>
      <c r="H9" s="9"/>
      <c r="I9" s="9"/>
      <c r="J9" s="9"/>
      <c r="K9" s="9"/>
      <c r="L9" s="9"/>
      <c r="M9" s="4"/>
      <c r="N9" s="29"/>
      <c r="O9" s="29" t="s">
        <v>33</v>
      </c>
      <c r="P9" s="26" t="s">
        <v>15</v>
      </c>
      <c r="Q9" s="26" t="s">
        <v>16</v>
      </c>
      <c r="R9" s="27"/>
      <c r="S9" s="26" t="s">
        <v>6</v>
      </c>
      <c r="T9" s="26" t="s">
        <v>15</v>
      </c>
      <c r="U9" s="26" t="s">
        <v>16</v>
      </c>
    </row>
    <row r="10" spans="1:24" ht="13">
      <c r="A10" s="9"/>
      <c r="B10" s="9"/>
      <c r="C10" s="9"/>
      <c r="D10" s="9"/>
      <c r="E10" s="9"/>
      <c r="F10" s="17" t="str">
        <f>M10</f>
        <v>Japan</v>
      </c>
      <c r="G10" s="9"/>
      <c r="H10" s="9"/>
      <c r="I10" s="9"/>
      <c r="J10" s="9"/>
      <c r="K10" s="9"/>
      <c r="L10" s="116"/>
      <c r="M10" s="8" t="s">
        <v>2</v>
      </c>
      <c r="N10" s="121">
        <v>2023</v>
      </c>
      <c r="O10" s="117">
        <v>84.1</v>
      </c>
      <c r="P10" s="117">
        <v>81.099999999999994</v>
      </c>
      <c r="Q10" s="117">
        <v>87.1</v>
      </c>
      <c r="R10" s="104">
        <v>2021</v>
      </c>
      <c r="S10" s="82">
        <v>73.400000000000006</v>
      </c>
      <c r="T10" s="82">
        <v>71.900000000000006</v>
      </c>
      <c r="U10" s="82">
        <v>74.8</v>
      </c>
      <c r="V10" s="115"/>
      <c r="W10" s="115">
        <f>P10-T10</f>
        <v>9.1999999999999886</v>
      </c>
      <c r="X10" s="115">
        <f>Q10-U10</f>
        <v>12.299999999999997</v>
      </c>
    </row>
    <row r="11" spans="1:24" ht="13">
      <c r="A11" s="9"/>
      <c r="B11" s="9"/>
      <c r="C11" s="9"/>
      <c r="D11" s="9"/>
      <c r="E11" s="9"/>
      <c r="F11" s="17" t="str">
        <f t="shared" ref="F11:F21" si="0">M11</f>
        <v>Singapore</v>
      </c>
      <c r="G11" s="9"/>
      <c r="H11" s="9"/>
      <c r="I11" s="9"/>
      <c r="J11" s="9"/>
      <c r="K11" s="9"/>
      <c r="L11" s="116"/>
      <c r="M11" s="62" t="s">
        <v>23</v>
      </c>
      <c r="N11" s="122">
        <v>2023</v>
      </c>
      <c r="O11" s="107">
        <v>83</v>
      </c>
      <c r="P11" s="107">
        <v>80.7</v>
      </c>
      <c r="Q11" s="107">
        <v>85.2</v>
      </c>
      <c r="R11" s="105">
        <v>2021</v>
      </c>
      <c r="S11" s="83">
        <v>73.55</v>
      </c>
      <c r="T11" s="83">
        <v>72.39</v>
      </c>
      <c r="U11" s="83">
        <v>75</v>
      </c>
      <c r="W11" s="115">
        <f t="shared" ref="W11:X21" si="1">P11-T11</f>
        <v>8.3100000000000023</v>
      </c>
      <c r="X11" s="115">
        <f t="shared" si="1"/>
        <v>10.200000000000003</v>
      </c>
    </row>
    <row r="12" spans="1:24" ht="13">
      <c r="A12" s="9"/>
      <c r="B12" s="9"/>
      <c r="C12" s="9"/>
      <c r="D12" s="9"/>
      <c r="E12" s="9"/>
      <c r="F12" s="17" t="str">
        <f t="shared" si="0"/>
        <v>Korea</v>
      </c>
      <c r="G12" s="9"/>
      <c r="H12" s="9"/>
      <c r="I12" s="9"/>
      <c r="J12" s="9"/>
      <c r="K12" s="9"/>
      <c r="L12" s="116"/>
      <c r="M12" s="8" t="s">
        <v>1</v>
      </c>
      <c r="N12" s="121">
        <v>2023</v>
      </c>
      <c r="O12" s="117">
        <v>83.5</v>
      </c>
      <c r="P12" s="117">
        <v>80.599999999999994</v>
      </c>
      <c r="Q12" s="117">
        <v>86.4</v>
      </c>
      <c r="R12" s="104">
        <v>2021</v>
      </c>
      <c r="S12" s="82">
        <v>72.5</v>
      </c>
      <c r="T12" s="82">
        <v>70.7</v>
      </c>
      <c r="U12" s="82">
        <v>74.099999999999994</v>
      </c>
      <c r="W12" s="115">
        <f t="shared" si="1"/>
        <v>9.8999999999999915</v>
      </c>
      <c r="X12" s="115">
        <f t="shared" si="1"/>
        <v>12.300000000000011</v>
      </c>
    </row>
    <row r="13" spans="1:24" ht="13">
      <c r="A13" s="9"/>
      <c r="B13" s="9"/>
      <c r="C13" s="9"/>
      <c r="D13" s="9"/>
      <c r="E13" s="9"/>
      <c r="F13" s="17" t="str">
        <f t="shared" si="0"/>
        <v>Australia</v>
      </c>
      <c r="G13" s="9"/>
      <c r="H13" s="9"/>
      <c r="I13" s="9"/>
      <c r="J13" s="9"/>
      <c r="K13" s="9"/>
      <c r="L13" s="116"/>
      <c r="M13" s="62" t="s">
        <v>25</v>
      </c>
      <c r="N13" s="122">
        <v>2023</v>
      </c>
      <c r="O13" s="107">
        <v>83</v>
      </c>
      <c r="P13" s="107">
        <v>81.099999999999994</v>
      </c>
      <c r="Q13" s="107">
        <v>85.1</v>
      </c>
      <c r="R13" s="105">
        <v>2021</v>
      </c>
      <c r="S13" s="83">
        <v>70.599999999999994</v>
      </c>
      <c r="T13" s="83">
        <v>70.099999999999994</v>
      </c>
      <c r="U13" s="83">
        <v>71.099999999999994</v>
      </c>
      <c r="W13" s="115">
        <f t="shared" si="1"/>
        <v>11</v>
      </c>
      <c r="X13" s="115">
        <f t="shared" si="1"/>
        <v>14</v>
      </c>
    </row>
    <row r="14" spans="1:24" ht="13">
      <c r="A14" s="9"/>
      <c r="B14" s="9"/>
      <c r="C14" s="9"/>
      <c r="D14" s="9"/>
      <c r="E14" s="9"/>
      <c r="F14" s="17" t="str">
        <f t="shared" si="0"/>
        <v>New Zealand</v>
      </c>
      <c r="G14" s="9"/>
      <c r="H14" s="9"/>
      <c r="I14" s="9"/>
      <c r="J14" s="9"/>
      <c r="K14" s="9"/>
      <c r="L14" s="116"/>
      <c r="M14" s="8" t="s">
        <v>26</v>
      </c>
      <c r="N14" s="121">
        <v>2023</v>
      </c>
      <c r="O14" s="117">
        <v>82</v>
      </c>
      <c r="P14" s="117">
        <v>80.3</v>
      </c>
      <c r="Q14" s="117">
        <v>83.7</v>
      </c>
      <c r="R14" s="104">
        <v>2021</v>
      </c>
      <c r="S14" s="82">
        <v>70</v>
      </c>
      <c r="T14" s="82">
        <v>69.64</v>
      </c>
      <c r="U14" s="82">
        <v>70.3</v>
      </c>
      <c r="W14" s="115">
        <f t="shared" si="1"/>
        <v>10.659999999999997</v>
      </c>
      <c r="X14" s="115">
        <f t="shared" si="1"/>
        <v>13.400000000000006</v>
      </c>
    </row>
    <row r="15" spans="1:24" ht="13">
      <c r="A15" s="9"/>
      <c r="B15" s="9"/>
      <c r="C15" s="9"/>
      <c r="D15" s="9"/>
      <c r="E15" s="9"/>
      <c r="F15" s="17" t="str">
        <f t="shared" si="0"/>
        <v>OECD average</v>
      </c>
      <c r="G15" s="9"/>
      <c r="H15" s="9"/>
      <c r="I15" s="9"/>
      <c r="J15" s="9"/>
      <c r="K15" s="9"/>
      <c r="L15" s="116"/>
      <c r="M15" s="139" t="s">
        <v>46</v>
      </c>
      <c r="N15" s="122">
        <v>2023</v>
      </c>
      <c r="O15" s="107">
        <v>81.099999999999994</v>
      </c>
      <c r="P15" s="107">
        <v>78.5</v>
      </c>
      <c r="Q15" s="107">
        <v>83.7</v>
      </c>
      <c r="R15" s="105">
        <v>2021</v>
      </c>
      <c r="S15" s="83">
        <v>70.306052631578936</v>
      </c>
      <c r="T15" s="83">
        <v>69.122894736842113</v>
      </c>
      <c r="U15" s="83">
        <v>71.429210526315799</v>
      </c>
      <c r="V15"/>
      <c r="W15" s="115">
        <f t="shared" si="1"/>
        <v>9.3771052631578868</v>
      </c>
      <c r="X15" s="115">
        <f t="shared" si="1"/>
        <v>12.270789473684204</v>
      </c>
    </row>
    <row r="16" spans="1:24" ht="13">
      <c r="A16" s="9"/>
      <c r="B16" s="9"/>
      <c r="C16" s="9"/>
      <c r="D16" s="9"/>
      <c r="E16" s="9"/>
      <c r="F16" s="17" t="str">
        <f t="shared" si="0"/>
        <v>Thailand</v>
      </c>
      <c r="G16" s="9"/>
      <c r="H16" s="9"/>
      <c r="I16" s="9"/>
      <c r="J16" s="9"/>
      <c r="K16" s="9"/>
      <c r="L16" s="116"/>
      <c r="M16" s="8" t="s">
        <v>24</v>
      </c>
      <c r="N16" s="121">
        <v>2023</v>
      </c>
      <c r="O16" s="117">
        <v>76.400000000000006</v>
      </c>
      <c r="P16" s="117">
        <v>72.2</v>
      </c>
      <c r="Q16" s="117">
        <v>80.900000000000006</v>
      </c>
      <c r="R16" s="104">
        <v>2021</v>
      </c>
      <c r="S16" s="82">
        <v>65.8</v>
      </c>
      <c r="T16" s="82">
        <v>63.5</v>
      </c>
      <c r="U16" s="82">
        <v>68.099999999999994</v>
      </c>
      <c r="W16" s="115">
        <f t="shared" si="1"/>
        <v>8.7000000000000028</v>
      </c>
      <c r="X16" s="115">
        <f t="shared" si="1"/>
        <v>12.800000000000011</v>
      </c>
    </row>
    <row r="17" spans="1:24" ht="13">
      <c r="A17" s="9"/>
      <c r="B17" s="9"/>
      <c r="C17" s="9"/>
      <c r="D17" s="9"/>
      <c r="E17" s="9"/>
      <c r="F17" s="17" t="str">
        <f t="shared" si="0"/>
        <v>China</v>
      </c>
      <c r="G17" s="9"/>
      <c r="H17" s="9"/>
      <c r="I17" s="9"/>
      <c r="J17" s="9"/>
      <c r="K17" s="9"/>
      <c r="L17" s="116"/>
      <c r="M17" s="62" t="s">
        <v>18</v>
      </c>
      <c r="N17" s="122">
        <v>2023</v>
      </c>
      <c r="O17" s="107">
        <v>78</v>
      </c>
      <c r="P17" s="107">
        <v>75.2</v>
      </c>
      <c r="Q17" s="107">
        <v>80.900000000000006</v>
      </c>
      <c r="R17" s="105">
        <v>2021</v>
      </c>
      <c r="S17" s="83">
        <v>68.599999999999994</v>
      </c>
      <c r="T17" s="83">
        <v>67.209999999999994</v>
      </c>
      <c r="U17" s="83">
        <v>70.099999999999994</v>
      </c>
      <c r="W17" s="115">
        <f t="shared" si="1"/>
        <v>7.9900000000000091</v>
      </c>
      <c r="X17" s="115">
        <f t="shared" si="1"/>
        <v>10.800000000000011</v>
      </c>
    </row>
    <row r="18" spans="1:24" ht="13">
      <c r="A18" s="9"/>
      <c r="B18" s="9"/>
      <c r="C18" s="9"/>
      <c r="D18" s="9"/>
      <c r="E18" s="9"/>
      <c r="F18" s="17" t="str">
        <f t="shared" si="0"/>
        <v>Malaysia</v>
      </c>
      <c r="G18" s="9"/>
      <c r="H18" s="9"/>
      <c r="I18" s="9"/>
      <c r="J18" s="9"/>
      <c r="K18" s="9"/>
      <c r="L18" s="116"/>
      <c r="M18" s="8" t="s">
        <v>32</v>
      </c>
      <c r="N18" s="121">
        <v>2024</v>
      </c>
      <c r="O18" s="117">
        <v>75.2</v>
      </c>
      <c r="P18" s="117">
        <v>73</v>
      </c>
      <c r="Q18" s="117">
        <v>77.8</v>
      </c>
      <c r="R18" s="104">
        <v>2021</v>
      </c>
      <c r="S18" s="82">
        <v>63.9</v>
      </c>
      <c r="T18" s="82">
        <v>63</v>
      </c>
      <c r="U18" s="82">
        <v>65.099999999999994</v>
      </c>
      <c r="W18" s="115">
        <f t="shared" si="1"/>
        <v>10</v>
      </c>
      <c r="X18" s="115">
        <f t="shared" si="1"/>
        <v>12.700000000000003</v>
      </c>
    </row>
    <row r="19" spans="1:24" ht="13">
      <c r="A19" s="9"/>
      <c r="B19" s="9"/>
      <c r="C19" s="9"/>
      <c r="D19" s="9"/>
      <c r="E19" s="9"/>
      <c r="F19" s="17" t="str">
        <f t="shared" si="0"/>
        <v>Viet Nam</v>
      </c>
      <c r="G19" s="9"/>
      <c r="H19" s="9"/>
      <c r="I19" s="9"/>
      <c r="J19" s="9"/>
      <c r="K19" s="9"/>
      <c r="L19" s="116"/>
      <c r="M19" s="62" t="s">
        <v>27</v>
      </c>
      <c r="N19" s="122">
        <v>2024</v>
      </c>
      <c r="O19" s="107">
        <v>77.099999999999994</v>
      </c>
      <c r="P19" s="107">
        <v>73.5</v>
      </c>
      <c r="Q19" s="107">
        <v>82.4</v>
      </c>
      <c r="R19" s="105">
        <v>2021</v>
      </c>
      <c r="S19" s="83">
        <v>65</v>
      </c>
      <c r="T19" s="83">
        <v>62.8</v>
      </c>
      <c r="U19" s="83">
        <v>68</v>
      </c>
      <c r="W19" s="115">
        <f t="shared" si="1"/>
        <v>10.700000000000003</v>
      </c>
      <c r="X19" s="115">
        <f t="shared" si="1"/>
        <v>14.400000000000006</v>
      </c>
    </row>
    <row r="20" spans="1:24" ht="13">
      <c r="A20" s="9"/>
      <c r="B20" s="9"/>
      <c r="C20" s="9"/>
      <c r="D20" s="9"/>
      <c r="E20" s="9"/>
      <c r="F20" s="17" t="str">
        <f t="shared" si="0"/>
        <v>Indonesia</v>
      </c>
      <c r="G20" s="9"/>
      <c r="H20" s="9"/>
      <c r="I20" s="9"/>
      <c r="J20" s="9"/>
      <c r="K20" s="9"/>
      <c r="L20" s="116"/>
      <c r="M20" s="8" t="s">
        <v>31</v>
      </c>
      <c r="N20" s="121">
        <v>2023</v>
      </c>
      <c r="O20" s="117">
        <v>71.099999999999994</v>
      </c>
      <c r="P20" s="117">
        <v>69</v>
      </c>
      <c r="Q20" s="117">
        <v>73.3</v>
      </c>
      <c r="R20" s="104">
        <v>2021</v>
      </c>
      <c r="S20" s="82">
        <v>60.7</v>
      </c>
      <c r="T20" s="82">
        <v>59.9</v>
      </c>
      <c r="U20" s="82">
        <v>61.5</v>
      </c>
      <c r="V20" s="78">
        <v>2021</v>
      </c>
      <c r="W20" s="115">
        <f t="shared" si="1"/>
        <v>9.1000000000000014</v>
      </c>
      <c r="X20" s="115">
        <f t="shared" si="1"/>
        <v>11.799999999999997</v>
      </c>
    </row>
    <row r="21" spans="1:24" ht="12.75" customHeight="1">
      <c r="A21" s="9"/>
      <c r="B21" s="9"/>
      <c r="C21" s="9"/>
      <c r="D21" s="9"/>
      <c r="E21" s="9"/>
      <c r="F21" s="17" t="str">
        <f t="shared" si="0"/>
        <v>Mongolia</v>
      </c>
      <c r="G21" s="9"/>
      <c r="H21" s="9"/>
      <c r="I21" s="9"/>
      <c r="J21" s="9"/>
      <c r="K21" s="9"/>
      <c r="L21" s="116"/>
      <c r="M21" s="63" t="s">
        <v>34</v>
      </c>
      <c r="N21" s="123">
        <v>2023</v>
      </c>
      <c r="O21" s="124">
        <v>71.5</v>
      </c>
      <c r="P21" s="124">
        <v>67.62</v>
      </c>
      <c r="Q21" s="124">
        <v>76.849999999999994</v>
      </c>
      <c r="R21" s="106">
        <v>2021</v>
      </c>
      <c r="S21" s="84">
        <v>61.3</v>
      </c>
      <c r="T21" s="84">
        <v>58.8</v>
      </c>
      <c r="U21" s="84">
        <v>63.9</v>
      </c>
      <c r="W21" s="115">
        <f t="shared" si="1"/>
        <v>8.8200000000000074</v>
      </c>
      <c r="X21" s="115">
        <f t="shared" si="1"/>
        <v>12.949999999999996</v>
      </c>
    </row>
    <row r="22" spans="1:24" ht="12.75" customHeight="1">
      <c r="A22" s="9"/>
      <c r="B22" s="9"/>
      <c r="C22" s="9"/>
      <c r="D22" s="9"/>
      <c r="E22" s="9"/>
      <c r="F22" s="17"/>
      <c r="G22" s="9"/>
      <c r="H22" s="9"/>
      <c r="I22" s="9"/>
      <c r="J22" s="9"/>
      <c r="K22" s="9"/>
      <c r="L22" s="61"/>
      <c r="M22" s="64"/>
      <c r="N22" s="64"/>
      <c r="O22" s="65"/>
      <c r="P22" s="65"/>
      <c r="Q22" s="65"/>
      <c r="W22" s="115">
        <f>P21-T21</f>
        <v>8.8200000000000074</v>
      </c>
    </row>
    <row r="23" spans="1:24" ht="12.75" customHeight="1">
      <c r="A23" s="9"/>
      <c r="B23" s="9"/>
      <c r="C23" s="9"/>
      <c r="D23" s="9"/>
      <c r="E23" s="9"/>
      <c r="G23" s="9"/>
      <c r="H23" s="9"/>
      <c r="I23" s="9"/>
      <c r="J23" s="9"/>
      <c r="K23" s="9"/>
      <c r="L23" s="61"/>
    </row>
    <row r="24" spans="1:24" ht="12.75" customHeight="1">
      <c r="A24" s="153" t="s">
        <v>48</v>
      </c>
      <c r="B24" s="153"/>
      <c r="C24" s="153"/>
      <c r="D24" s="153"/>
      <c r="E24" s="153"/>
      <c r="F24" s="153"/>
      <c r="G24" s="153"/>
      <c r="H24" s="153"/>
      <c r="I24" s="153"/>
      <c r="J24" s="153"/>
      <c r="K24" s="153"/>
      <c r="L24" s="61"/>
    </row>
    <row r="25" spans="1:24" ht="12.75" customHeight="1">
      <c r="A25" s="153"/>
      <c r="B25" s="153"/>
      <c r="C25" s="153"/>
      <c r="D25" s="153"/>
      <c r="E25" s="153"/>
      <c r="F25" s="153"/>
      <c r="G25" s="153"/>
      <c r="H25" s="153"/>
      <c r="I25" s="153"/>
      <c r="J25" s="153"/>
      <c r="K25" s="153"/>
      <c r="L25" s="9"/>
    </row>
    <row r="26" spans="1:24" ht="13.5" customHeight="1">
      <c r="A26" s="54"/>
      <c r="B26" s="54"/>
      <c r="C26" s="54"/>
      <c r="D26" s="54"/>
      <c r="E26" s="54"/>
      <c r="F26" s="54"/>
      <c r="G26" s="54"/>
      <c r="H26" s="54"/>
      <c r="I26" s="54"/>
      <c r="J26" s="54"/>
      <c r="K26" s="54"/>
      <c r="L26" s="9"/>
      <c r="R26" s="28"/>
      <c r="S26" s="28"/>
      <c r="V26" s="28"/>
    </row>
    <row r="27" spans="1:24" s="28" customFormat="1" ht="12.75" customHeight="1">
      <c r="A27" s="33" t="s">
        <v>29</v>
      </c>
      <c r="B27" s="5"/>
      <c r="C27" s="5"/>
      <c r="D27" s="6"/>
      <c r="E27" s="6"/>
      <c r="F27" s="6"/>
      <c r="G27" s="6"/>
      <c r="H27" s="6"/>
      <c r="I27" s="9"/>
      <c r="J27" s="9"/>
      <c r="K27" s="9"/>
      <c r="L27" s="9"/>
      <c r="M27" s="2"/>
      <c r="N27" s="126"/>
      <c r="O27" s="127"/>
      <c r="P27" s="127"/>
      <c r="Q27" s="125"/>
      <c r="T27" s="6"/>
      <c r="U27" s="6"/>
    </row>
    <row r="28" spans="1:24" s="28" customFormat="1" ht="12.75" customHeight="1">
      <c r="A28" s="75" t="s">
        <v>49</v>
      </c>
      <c r="B28" s="72"/>
      <c r="C28" s="72"/>
      <c r="D28" s="72"/>
      <c r="E28" s="72"/>
      <c r="F28" s="72"/>
      <c r="G28" s="73"/>
      <c r="H28" s="73"/>
      <c r="M28" s="2"/>
      <c r="N28" s="126"/>
      <c r="O28" s="127"/>
      <c r="P28" s="127"/>
      <c r="Q28" s="125"/>
      <c r="T28" s="6"/>
      <c r="U28" s="6"/>
      <c r="V28"/>
    </row>
    <row r="29" spans="1:24">
      <c r="A29" s="74" t="s">
        <v>50</v>
      </c>
      <c r="B29" s="5"/>
      <c r="C29" s="5"/>
      <c r="D29" s="6"/>
      <c r="E29" s="6"/>
      <c r="F29" s="6"/>
      <c r="G29" s="6"/>
      <c r="H29" s="6"/>
      <c r="I29" s="9"/>
      <c r="J29" s="9"/>
      <c r="K29" s="9"/>
      <c r="L29" s="9"/>
    </row>
    <row r="30" spans="1:24">
      <c r="A30" s="53" t="s">
        <v>44</v>
      </c>
      <c r="F30" s="9"/>
      <c r="G30" s="9"/>
      <c r="H30" s="17"/>
      <c r="I30" s="9"/>
    </row>
    <row r="31" spans="1:24">
      <c r="A31" s="75" t="s">
        <v>51</v>
      </c>
      <c r="F31" s="9"/>
      <c r="G31" s="9"/>
      <c r="H31" s="17"/>
      <c r="I31" s="9"/>
    </row>
    <row r="32" spans="1:24">
      <c r="F32" s="9"/>
      <c r="G32" s="9"/>
      <c r="H32" s="17"/>
      <c r="I32" s="9"/>
      <c r="T32" s="86"/>
    </row>
    <row r="33" spans="1:20">
      <c r="A33" s="32"/>
      <c r="B33" s="32"/>
      <c r="C33" s="31"/>
      <c r="D33" s="31"/>
      <c r="E33" s="31"/>
      <c r="G33" s="31"/>
      <c r="H33" s="31"/>
      <c r="I33" s="31"/>
    </row>
    <row r="34" spans="1:20">
      <c r="F34" s="9"/>
      <c r="G34" s="9"/>
      <c r="H34" s="17"/>
      <c r="I34" s="9"/>
      <c r="T34" s="87"/>
    </row>
    <row r="35" spans="1:20">
      <c r="F35" s="9"/>
      <c r="G35" s="9"/>
      <c r="H35" s="17"/>
      <c r="I35" s="9"/>
      <c r="T35" s="87"/>
    </row>
    <row r="36" spans="1:20">
      <c r="F36" s="9"/>
      <c r="G36" s="9"/>
      <c r="H36" s="17"/>
      <c r="I36" s="9"/>
    </row>
    <row r="37" spans="1:20">
      <c r="F37" s="9"/>
      <c r="G37" s="9"/>
      <c r="H37" s="17"/>
      <c r="I37" s="9"/>
      <c r="J37" s="9"/>
    </row>
    <row r="38" spans="1:20">
      <c r="F38" s="9"/>
      <c r="G38" s="9"/>
      <c r="H38" s="17"/>
      <c r="I38" s="9"/>
      <c r="J38" s="9"/>
      <c r="K38" s="9"/>
      <c r="L38" s="9"/>
    </row>
    <row r="39" spans="1:20">
      <c r="A39" s="32"/>
      <c r="B39" s="32"/>
      <c r="C39" s="32"/>
      <c r="D39" s="31"/>
      <c r="E39" s="31"/>
      <c r="F39" s="31"/>
      <c r="G39" s="31"/>
      <c r="H39" s="31"/>
      <c r="I39" s="31"/>
      <c r="J39" s="31"/>
      <c r="K39" s="9"/>
      <c r="L39" s="9"/>
    </row>
    <row r="40" spans="1:20">
      <c r="A40" s="9"/>
      <c r="B40" s="9"/>
      <c r="C40" s="9"/>
      <c r="D40" s="9"/>
      <c r="E40" s="9"/>
      <c r="F40" s="17"/>
      <c r="G40" s="9"/>
      <c r="H40" s="9"/>
      <c r="I40" s="9"/>
      <c r="J40" s="9"/>
      <c r="K40" s="9"/>
      <c r="L40" s="9"/>
    </row>
    <row r="41" spans="1:20">
      <c r="A41" s="9"/>
      <c r="B41" s="9"/>
      <c r="C41" s="9"/>
      <c r="D41" s="9"/>
      <c r="E41" s="9"/>
      <c r="F41" s="17"/>
      <c r="G41" s="9"/>
      <c r="H41" s="9"/>
      <c r="I41" s="9"/>
      <c r="J41" s="9"/>
      <c r="K41" s="9"/>
      <c r="L41" s="9"/>
    </row>
    <row r="42" spans="1:20">
      <c r="A42" s="9"/>
      <c r="B42" s="9"/>
      <c r="C42" s="9"/>
      <c r="D42" s="9"/>
      <c r="E42" s="9"/>
      <c r="F42" s="17"/>
      <c r="G42" s="9"/>
      <c r="H42" s="9"/>
      <c r="I42" s="9"/>
      <c r="J42" s="9"/>
      <c r="K42" s="9"/>
      <c r="L42" s="9"/>
    </row>
    <row r="43" spans="1:20">
      <c r="A43" s="9"/>
      <c r="B43" s="18"/>
      <c r="C43" s="9"/>
      <c r="D43" s="9"/>
      <c r="E43" s="9"/>
      <c r="F43" s="17"/>
      <c r="G43" s="9"/>
      <c r="H43" s="9"/>
      <c r="I43" s="9"/>
      <c r="J43" s="9"/>
      <c r="K43" s="9"/>
      <c r="L43" s="9"/>
    </row>
    <row r="44" spans="1:20" ht="13">
      <c r="A44" s="9"/>
      <c r="B44" s="18"/>
      <c r="C44" s="9"/>
      <c r="D44" s="9"/>
      <c r="E44" s="19"/>
      <c r="F44" s="17"/>
      <c r="G44" s="9"/>
      <c r="H44" s="9"/>
      <c r="I44" s="9"/>
      <c r="J44" s="20"/>
      <c r="K44" s="9"/>
      <c r="L44" s="9"/>
    </row>
    <row r="45" spans="1:20" ht="13">
      <c r="A45" s="9"/>
      <c r="B45" s="18"/>
      <c r="C45" s="9"/>
      <c r="D45" s="9"/>
      <c r="E45" s="19"/>
      <c r="F45" s="17"/>
      <c r="G45" s="9"/>
      <c r="H45" s="9"/>
      <c r="I45" s="9"/>
      <c r="J45" s="20"/>
      <c r="K45" s="9"/>
      <c r="L45" s="21"/>
    </row>
    <row r="46" spans="1:20">
      <c r="A46" s="21"/>
      <c r="B46" s="21"/>
      <c r="C46" s="21"/>
      <c r="D46" s="21"/>
      <c r="E46" s="21"/>
      <c r="F46" s="17"/>
      <c r="G46" s="21"/>
      <c r="H46" s="9"/>
      <c r="I46" s="9"/>
      <c r="J46" s="21"/>
      <c r="K46" s="21"/>
      <c r="L46" s="21"/>
    </row>
    <row r="47" spans="1:20">
      <c r="A47" s="21"/>
      <c r="B47" s="21"/>
      <c r="C47" s="21"/>
      <c r="D47" s="21"/>
      <c r="E47" s="21"/>
      <c r="F47" s="17"/>
      <c r="G47" s="21"/>
      <c r="H47" s="21"/>
      <c r="I47" s="21"/>
      <c r="J47" s="21"/>
      <c r="K47" s="21"/>
      <c r="L47" s="21"/>
    </row>
    <row r="48" spans="1:20">
      <c r="A48" s="3"/>
      <c r="B48" s="3"/>
      <c r="C48" s="3"/>
      <c r="D48" s="3"/>
      <c r="E48" s="3"/>
      <c r="F48" s="22"/>
      <c r="G48" s="3"/>
      <c r="H48" s="21"/>
      <c r="I48" s="21"/>
      <c r="J48" s="21"/>
      <c r="K48" s="21"/>
      <c r="L48" s="9"/>
    </row>
    <row r="49" spans="1:12">
      <c r="A49" s="3"/>
      <c r="B49" s="3"/>
      <c r="C49" s="3"/>
      <c r="D49" s="3"/>
      <c r="E49" s="3"/>
      <c r="F49" s="22"/>
      <c r="G49" s="3"/>
      <c r="H49" s="3"/>
      <c r="I49" s="3"/>
      <c r="J49" s="3"/>
      <c r="K49" s="3"/>
      <c r="L49" s="9"/>
    </row>
    <row r="50" spans="1:12">
      <c r="A50" s="3"/>
      <c r="B50" s="3"/>
      <c r="C50" s="3"/>
      <c r="D50" s="3"/>
      <c r="E50" s="3"/>
      <c r="F50" s="3"/>
      <c r="G50" s="3"/>
      <c r="H50" s="3"/>
      <c r="I50" s="3"/>
      <c r="J50" s="3"/>
      <c r="K50" s="3"/>
    </row>
    <row r="51" spans="1:12">
      <c r="H51" s="3"/>
      <c r="I51" s="3"/>
    </row>
  </sheetData>
  <sortState xmlns:xlrd2="http://schemas.microsoft.com/office/spreadsheetml/2017/richdata2" ref="M10:U21">
    <sortCondition descending="1" ref="O10:O21"/>
  </sortState>
  <mergeCells count="9">
    <mergeCell ref="A24:K25"/>
    <mergeCell ref="M1:U2"/>
    <mergeCell ref="M3:U7"/>
    <mergeCell ref="A1:K2"/>
    <mergeCell ref="A3:K5"/>
    <mergeCell ref="A8:E8"/>
    <mergeCell ref="G8:K8"/>
    <mergeCell ref="O8:Q8"/>
    <mergeCell ref="S8:U8"/>
  </mergeCells>
  <phoneticPr fontId="52" type="noConversion"/>
  <hyperlinks>
    <hyperlink ref="A29" r:id="rId1" display="China, Hong Kong, Singapore, Thailand and Viet Nam: World Bank Open Data" xr:uid="{A6FF92A4-806F-4C43-936E-441FA36F9675}"/>
    <hyperlink ref="A31" r:id="rId2" display="Singapore: Department of Statistics Singapore (2022). Life Expectancy by Sex. https://tablebuilder.singstat.gov.sg/table/TS/M810501" xr:uid="{EBF8C402-C84B-4148-915C-1635CE96F14F}"/>
    <hyperlink ref="A28" r:id="rId3" display="Australia, Japan, New Zealand, Indonesia, and China: OECD Health Statistics" xr:uid="{9EC48ACD-630E-47FD-A49A-12E128E7723B}"/>
  </hyperlinks>
  <pageMargins left="0.70866141732283472" right="0.70866141732283472" top="0.74803149606299213" bottom="0.74803149606299213" header="0.31496062992125984" footer="0.31496062992125984"/>
  <pageSetup paperSize="9" fitToWidth="2" fitToHeight="5" orientation="landscape" r:id="rId4"/>
  <headerFooter>
    <oddFooter>&amp;C_x000D_&amp;1#&amp;"Calibri"&amp;10&amp;K0000FF Restricted Use - À usage restreint</oddFooter>
  </headerFooter>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BS47"/>
  <sheetViews>
    <sheetView showGridLines="0" zoomScale="101" zoomScaleNormal="100" workbookViewId="0">
      <pane xSplit="5" ySplit="4" topLeftCell="F5" activePane="bottomRight" state="frozen"/>
      <selection pane="topRight" activeCell="F1" sqref="F1"/>
      <selection pane="bottomLeft" activeCell="A5" sqref="A5"/>
      <selection pane="bottomRight" activeCell="A2" sqref="A2:BI2"/>
    </sheetView>
  </sheetViews>
  <sheetFormatPr defaultColWidth="9.08984375" defaultRowHeight="13"/>
  <cols>
    <col min="1" max="1" width="13.36328125" style="55" customWidth="1"/>
    <col min="2" max="2" width="4.26953125" style="25" customWidth="1"/>
    <col min="3" max="3" width="2.6328125" style="25" customWidth="1"/>
    <col min="4" max="4" width="21.36328125" style="25" customWidth="1"/>
    <col min="5" max="62" width="5" style="24" bestFit="1" customWidth="1"/>
    <col min="63" max="63" width="4.7265625" style="24" customWidth="1"/>
    <col min="64" max="68" width="4.7265625" style="23" customWidth="1"/>
    <col min="69" max="69" width="4.453125" style="23" bestFit="1" customWidth="1"/>
    <col min="70" max="71" width="4.08984375" style="23" bestFit="1" customWidth="1"/>
    <col min="72" max="16384" width="9.08984375" style="23"/>
  </cols>
  <sheetData>
    <row r="1" spans="1:71">
      <c r="A1" s="177" t="s">
        <v>40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23"/>
      <c r="BI1" s="23"/>
      <c r="BJ1" s="23"/>
      <c r="BK1" s="23"/>
    </row>
    <row r="2" spans="1:71" ht="13.5" thickBot="1">
      <c r="A2" s="176" t="s">
        <v>20</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89"/>
      <c r="BO2" s="89"/>
      <c r="BP2" s="89"/>
    </row>
    <row r="3" spans="1:71">
      <c r="A3" s="90"/>
      <c r="B3" s="37"/>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6"/>
      <c r="AW3" s="36"/>
      <c r="AX3" s="36"/>
      <c r="AY3" s="36"/>
      <c r="AZ3" s="36"/>
      <c r="BA3" s="36"/>
      <c r="BB3" s="36"/>
      <c r="BC3" s="36"/>
      <c r="BD3" s="36"/>
      <c r="BE3" s="36"/>
      <c r="BF3" s="36"/>
      <c r="BG3" s="36"/>
      <c r="BH3" s="36"/>
      <c r="BI3" s="36"/>
      <c r="BJ3" s="36"/>
      <c r="BK3" s="36"/>
    </row>
    <row r="4" spans="1:71">
      <c r="A4" s="91" t="s">
        <v>4</v>
      </c>
      <c r="B4" s="38" t="s">
        <v>3</v>
      </c>
      <c r="C4" s="175" t="s">
        <v>35</v>
      </c>
      <c r="D4" s="175"/>
      <c r="E4" s="39"/>
      <c r="F4" s="38">
        <v>1960</v>
      </c>
      <c r="G4" s="38">
        <v>1961</v>
      </c>
      <c r="H4" s="38">
        <v>1962</v>
      </c>
      <c r="I4" s="38">
        <v>1963</v>
      </c>
      <c r="J4" s="38">
        <v>1964</v>
      </c>
      <c r="K4" s="38">
        <v>1965</v>
      </c>
      <c r="L4" s="38">
        <v>1966</v>
      </c>
      <c r="M4" s="38">
        <v>1967</v>
      </c>
      <c r="N4" s="38">
        <v>1968</v>
      </c>
      <c r="O4" s="38">
        <v>1969</v>
      </c>
      <c r="P4" s="38">
        <v>1970</v>
      </c>
      <c r="Q4" s="38">
        <v>1971</v>
      </c>
      <c r="R4" s="38">
        <v>1972</v>
      </c>
      <c r="S4" s="38">
        <v>1973</v>
      </c>
      <c r="T4" s="38">
        <v>1974</v>
      </c>
      <c r="U4" s="38">
        <v>1975</v>
      </c>
      <c r="V4" s="38">
        <v>1976</v>
      </c>
      <c r="W4" s="38">
        <v>1977</v>
      </c>
      <c r="X4" s="38">
        <v>1978</v>
      </c>
      <c r="Y4" s="38">
        <v>1979</v>
      </c>
      <c r="Z4" s="38">
        <v>1980</v>
      </c>
      <c r="AA4" s="38">
        <v>1981</v>
      </c>
      <c r="AB4" s="38">
        <v>1982</v>
      </c>
      <c r="AC4" s="38">
        <v>1983</v>
      </c>
      <c r="AD4" s="38">
        <v>1984</v>
      </c>
      <c r="AE4" s="38">
        <v>1985</v>
      </c>
      <c r="AF4" s="38">
        <v>1986</v>
      </c>
      <c r="AG4" s="38">
        <v>1987</v>
      </c>
      <c r="AH4" s="38">
        <v>1988</v>
      </c>
      <c r="AI4" s="38">
        <v>1989</v>
      </c>
      <c r="AJ4" s="38">
        <v>1990</v>
      </c>
      <c r="AK4" s="38">
        <v>1991</v>
      </c>
      <c r="AL4" s="38">
        <v>1992</v>
      </c>
      <c r="AM4" s="38">
        <v>1993</v>
      </c>
      <c r="AN4" s="38">
        <v>1994</v>
      </c>
      <c r="AO4" s="38">
        <v>1995</v>
      </c>
      <c r="AP4" s="38">
        <v>1996</v>
      </c>
      <c r="AQ4" s="38">
        <v>1997</v>
      </c>
      <c r="AR4" s="38">
        <v>1998</v>
      </c>
      <c r="AS4" s="38">
        <v>1999</v>
      </c>
      <c r="AT4" s="38">
        <v>2000</v>
      </c>
      <c r="AU4" s="38">
        <v>2001</v>
      </c>
      <c r="AV4" s="38">
        <v>2002</v>
      </c>
      <c r="AW4" s="38">
        <v>2003</v>
      </c>
      <c r="AX4" s="38">
        <v>2004</v>
      </c>
      <c r="AY4" s="38">
        <v>2005</v>
      </c>
      <c r="AZ4" s="38">
        <v>2006</v>
      </c>
      <c r="BA4" s="38">
        <v>2007</v>
      </c>
      <c r="BB4" s="38">
        <v>2008</v>
      </c>
      <c r="BC4" s="38">
        <v>2009</v>
      </c>
      <c r="BD4" s="38">
        <v>2010</v>
      </c>
      <c r="BE4" s="38">
        <v>2011</v>
      </c>
      <c r="BF4" s="38">
        <v>2012</v>
      </c>
      <c r="BG4" s="38">
        <v>2013</v>
      </c>
      <c r="BH4" s="38">
        <v>2014</v>
      </c>
      <c r="BI4" s="38">
        <v>2015</v>
      </c>
      <c r="BJ4" s="38">
        <v>2016</v>
      </c>
      <c r="BK4" s="38">
        <v>2017</v>
      </c>
      <c r="BL4" s="38">
        <v>2018</v>
      </c>
      <c r="BM4" s="38">
        <v>2019</v>
      </c>
      <c r="BN4" s="38">
        <v>2020</v>
      </c>
      <c r="BO4" s="100">
        <v>2021</v>
      </c>
      <c r="BP4" s="100">
        <v>2022</v>
      </c>
      <c r="BQ4" s="38">
        <v>2023</v>
      </c>
      <c r="BR4" s="38">
        <v>2024</v>
      </c>
      <c r="BS4" s="38">
        <v>2025</v>
      </c>
    </row>
    <row r="5" spans="1:71">
      <c r="A5" s="173" t="s">
        <v>25</v>
      </c>
      <c r="B5" s="174"/>
      <c r="C5" s="175" t="s">
        <v>9</v>
      </c>
      <c r="D5" s="175"/>
      <c r="E5" s="40"/>
      <c r="F5" s="41">
        <v>70.900000000000006</v>
      </c>
      <c r="G5" s="41">
        <v>71.2</v>
      </c>
      <c r="H5" s="41">
        <v>71</v>
      </c>
      <c r="I5" s="41">
        <v>71.099999999999994</v>
      </c>
      <c r="J5" s="41">
        <v>70.7</v>
      </c>
      <c r="K5" s="41">
        <v>71</v>
      </c>
      <c r="L5" s="41">
        <v>70.8</v>
      </c>
      <c r="M5" s="41">
        <v>71.2</v>
      </c>
      <c r="N5" s="41">
        <v>70.900000000000006</v>
      </c>
      <c r="O5" s="41">
        <v>71.099999999999994</v>
      </c>
      <c r="P5" s="41">
        <v>70.8</v>
      </c>
      <c r="Q5" s="41">
        <v>71.599999999999994</v>
      </c>
      <c r="R5" s="41">
        <v>72</v>
      </c>
      <c r="S5" s="41">
        <v>72.099999999999994</v>
      </c>
      <c r="T5" s="41">
        <v>71.900000000000006</v>
      </c>
      <c r="U5" s="41">
        <v>72.7</v>
      </c>
      <c r="V5" s="41">
        <v>72.8</v>
      </c>
      <c r="W5" s="41">
        <v>73.400000000000006</v>
      </c>
      <c r="X5" s="41">
        <v>73.7</v>
      </c>
      <c r="Y5" s="41">
        <v>74.3</v>
      </c>
      <c r="Z5" s="41">
        <v>74.599999999999994</v>
      </c>
      <c r="AA5" s="41">
        <v>74.8</v>
      </c>
      <c r="AB5" s="41">
        <v>74.599999999999994</v>
      </c>
      <c r="AC5" s="41">
        <v>75.400000000000006</v>
      </c>
      <c r="AD5" s="41">
        <v>75.7</v>
      </c>
      <c r="AE5" s="41">
        <v>75.5</v>
      </c>
      <c r="AF5" s="41">
        <v>76</v>
      </c>
      <c r="AG5" s="41">
        <v>76.2</v>
      </c>
      <c r="AH5" s="41">
        <v>76.2</v>
      </c>
      <c r="AI5" s="41">
        <v>76.400000000000006</v>
      </c>
      <c r="AJ5" s="41">
        <v>76.900000000000006</v>
      </c>
      <c r="AK5" s="41">
        <v>77.3</v>
      </c>
      <c r="AL5" s="41">
        <v>77.400000000000006</v>
      </c>
      <c r="AM5" s="41">
        <v>77.900000000000006</v>
      </c>
      <c r="AN5" s="41">
        <v>77.900000000000006</v>
      </c>
      <c r="AO5" s="41">
        <v>77.8</v>
      </c>
      <c r="AP5" s="41">
        <v>78.099999999999994</v>
      </c>
      <c r="AQ5" s="41">
        <v>78.400000000000006</v>
      </c>
      <c r="AR5" s="41">
        <v>78.599999999999994</v>
      </c>
      <c r="AS5" s="41">
        <v>78.900000000000006</v>
      </c>
      <c r="AT5" s="41">
        <v>79.2</v>
      </c>
      <c r="AU5" s="41">
        <v>79.599999999999994</v>
      </c>
      <c r="AV5" s="42">
        <v>79.900000000000006</v>
      </c>
      <c r="AW5" s="42">
        <v>80.2</v>
      </c>
      <c r="AX5" s="42">
        <v>80.5</v>
      </c>
      <c r="AY5" s="42">
        <v>80.8</v>
      </c>
      <c r="AZ5" s="42">
        <v>81</v>
      </c>
      <c r="BA5" s="42">
        <v>81.3</v>
      </c>
      <c r="BB5" s="42">
        <v>81.400000000000006</v>
      </c>
      <c r="BC5" s="42">
        <v>81.5</v>
      </c>
      <c r="BD5" s="42">
        <v>81.7</v>
      </c>
      <c r="BE5" s="42">
        <v>81.900000000000006</v>
      </c>
      <c r="BF5" s="42">
        <v>82</v>
      </c>
      <c r="BG5" s="42">
        <v>82.1</v>
      </c>
      <c r="BH5" s="42">
        <v>82.3</v>
      </c>
      <c r="BI5" s="42">
        <v>82.4</v>
      </c>
      <c r="BJ5" s="42">
        <v>82.4</v>
      </c>
      <c r="BK5" s="42">
        <v>82.5</v>
      </c>
      <c r="BL5" s="41">
        <v>82.7</v>
      </c>
      <c r="BM5" s="41">
        <v>82.9</v>
      </c>
      <c r="BN5" s="41">
        <v>83.2</v>
      </c>
      <c r="BO5" s="41">
        <v>83.3</v>
      </c>
      <c r="BP5" s="41">
        <v>83.2</v>
      </c>
      <c r="BQ5" s="41">
        <v>83</v>
      </c>
      <c r="BR5" s="41"/>
      <c r="BS5" s="41"/>
    </row>
    <row r="6" spans="1:71">
      <c r="A6" s="168"/>
      <c r="B6" s="165"/>
      <c r="C6" s="43" t="s">
        <v>7</v>
      </c>
      <c r="D6" s="44" t="s">
        <v>10</v>
      </c>
      <c r="E6" s="44"/>
      <c r="F6" s="45">
        <v>67.900000000000006</v>
      </c>
      <c r="G6" s="45">
        <v>68</v>
      </c>
      <c r="H6" s="45">
        <v>67.8</v>
      </c>
      <c r="I6" s="45">
        <v>67.900000000000006</v>
      </c>
      <c r="J6" s="45">
        <v>67.5</v>
      </c>
      <c r="K6" s="45">
        <v>67.7</v>
      </c>
      <c r="L6" s="45">
        <v>67.599999999999994</v>
      </c>
      <c r="M6" s="45">
        <v>67.8</v>
      </c>
      <c r="N6" s="45">
        <v>67.5</v>
      </c>
      <c r="O6" s="45">
        <v>67.5</v>
      </c>
      <c r="P6" s="45">
        <v>67.400000000000006</v>
      </c>
      <c r="Q6" s="45">
        <v>68.3</v>
      </c>
      <c r="R6" s="45">
        <v>68.599999999999994</v>
      </c>
      <c r="S6" s="45">
        <v>68.599999999999994</v>
      </c>
      <c r="T6" s="45">
        <v>68.400000000000006</v>
      </c>
      <c r="U6" s="45">
        <v>69.2</v>
      </c>
      <c r="V6" s="45">
        <v>69.3</v>
      </c>
      <c r="W6" s="45">
        <v>69.900000000000006</v>
      </c>
      <c r="X6" s="45">
        <v>70.2</v>
      </c>
      <c r="Y6" s="45">
        <v>70.8</v>
      </c>
      <c r="Z6" s="45">
        <v>71</v>
      </c>
      <c r="AA6" s="45">
        <v>71.400000000000006</v>
      </c>
      <c r="AB6" s="45">
        <v>71.2</v>
      </c>
      <c r="AC6" s="45">
        <v>72.099999999999994</v>
      </c>
      <c r="AD6" s="45">
        <v>72.5</v>
      </c>
      <c r="AE6" s="45">
        <v>72.400000000000006</v>
      </c>
      <c r="AF6" s="45">
        <v>72.900000000000006</v>
      </c>
      <c r="AG6" s="45">
        <v>73.099999999999994</v>
      </c>
      <c r="AH6" s="45">
        <v>73.099999999999994</v>
      </c>
      <c r="AI6" s="45">
        <v>73.3</v>
      </c>
      <c r="AJ6" s="45">
        <v>73.900000000000006</v>
      </c>
      <c r="AK6" s="45">
        <v>74.400000000000006</v>
      </c>
      <c r="AL6" s="45">
        <v>74.5</v>
      </c>
      <c r="AM6" s="45">
        <v>75</v>
      </c>
      <c r="AN6" s="45">
        <v>75</v>
      </c>
      <c r="AO6" s="45">
        <v>75</v>
      </c>
      <c r="AP6" s="45">
        <v>75.2</v>
      </c>
      <c r="AQ6" s="45">
        <v>75.599999999999994</v>
      </c>
      <c r="AR6" s="45">
        <v>75.900000000000006</v>
      </c>
      <c r="AS6" s="45">
        <v>76.2</v>
      </c>
      <c r="AT6" s="45">
        <v>76.599999999999994</v>
      </c>
      <c r="AU6" s="45">
        <v>77</v>
      </c>
      <c r="AV6" s="45">
        <v>77.400000000000006</v>
      </c>
      <c r="AW6" s="45">
        <v>77.8</v>
      </c>
      <c r="AX6" s="45">
        <v>78.099999999999994</v>
      </c>
      <c r="AY6" s="45">
        <v>78.5</v>
      </c>
      <c r="AZ6" s="45">
        <v>78.7</v>
      </c>
      <c r="BA6" s="45">
        <v>79</v>
      </c>
      <c r="BB6" s="45">
        <v>79.2</v>
      </c>
      <c r="BC6" s="45">
        <v>79.3</v>
      </c>
      <c r="BD6" s="45">
        <v>79.5</v>
      </c>
      <c r="BE6" s="45">
        <v>79.7</v>
      </c>
      <c r="BF6" s="45">
        <v>79.900000000000006</v>
      </c>
      <c r="BG6" s="45">
        <v>80.099999999999994</v>
      </c>
      <c r="BH6" s="45">
        <v>80.3</v>
      </c>
      <c r="BI6" s="45">
        <v>80.400000000000006</v>
      </c>
      <c r="BJ6" s="45">
        <v>80.400000000000006</v>
      </c>
      <c r="BK6" s="45">
        <v>80.5</v>
      </c>
      <c r="BL6" s="45">
        <v>80.7</v>
      </c>
      <c r="BM6" s="45">
        <v>80.900000000000006</v>
      </c>
      <c r="BN6" s="98">
        <v>81.2</v>
      </c>
      <c r="BO6" s="98">
        <v>81.3</v>
      </c>
      <c r="BP6" s="45">
        <v>81.2</v>
      </c>
      <c r="BQ6" s="45">
        <v>81.099999999999994</v>
      </c>
      <c r="BR6" s="45"/>
      <c r="BS6" s="45"/>
    </row>
    <row r="7" spans="1:71">
      <c r="A7" s="168"/>
      <c r="B7" s="165"/>
      <c r="C7" s="48" t="s">
        <v>7</v>
      </c>
      <c r="D7" s="49" t="s">
        <v>11</v>
      </c>
      <c r="E7" s="49"/>
      <c r="F7" s="49">
        <v>73.900000000000006</v>
      </c>
      <c r="G7" s="49">
        <v>74.400000000000006</v>
      </c>
      <c r="H7" s="49">
        <v>74.2</v>
      </c>
      <c r="I7" s="49">
        <v>74.2</v>
      </c>
      <c r="J7" s="49">
        <v>73.900000000000006</v>
      </c>
      <c r="K7" s="49">
        <v>74.2</v>
      </c>
      <c r="L7" s="49">
        <v>74</v>
      </c>
      <c r="M7" s="49">
        <v>74.5</v>
      </c>
      <c r="N7" s="49">
        <v>74.2</v>
      </c>
      <c r="O7" s="49">
        <v>74.599999999999994</v>
      </c>
      <c r="P7" s="49">
        <v>74.2</v>
      </c>
      <c r="Q7" s="49">
        <v>74.900000000000006</v>
      </c>
      <c r="R7" s="49">
        <v>75.400000000000006</v>
      </c>
      <c r="S7" s="49">
        <v>75.5</v>
      </c>
      <c r="T7" s="49">
        <v>75.400000000000006</v>
      </c>
      <c r="U7" s="49">
        <v>76.2</v>
      </c>
      <c r="V7" s="49">
        <v>76.3</v>
      </c>
      <c r="W7" s="49">
        <v>76.8</v>
      </c>
      <c r="X7" s="49">
        <v>77.2</v>
      </c>
      <c r="Y7" s="49">
        <v>77.8</v>
      </c>
      <c r="Z7" s="49">
        <v>78.099999999999994</v>
      </c>
      <c r="AA7" s="49">
        <v>78.400000000000006</v>
      </c>
      <c r="AB7" s="49">
        <v>78.2</v>
      </c>
      <c r="AC7" s="49">
        <v>78.8</v>
      </c>
      <c r="AD7" s="49">
        <v>79</v>
      </c>
      <c r="AE7" s="49">
        <v>78.8</v>
      </c>
      <c r="AF7" s="49">
        <v>79.2</v>
      </c>
      <c r="AG7" s="49">
        <v>79.5</v>
      </c>
      <c r="AH7" s="49">
        <v>79.5</v>
      </c>
      <c r="AI7" s="49">
        <v>79.599999999999994</v>
      </c>
      <c r="AJ7" s="49">
        <v>80.099999999999994</v>
      </c>
      <c r="AK7" s="49">
        <v>80.400000000000006</v>
      </c>
      <c r="AL7" s="49">
        <v>80.400000000000006</v>
      </c>
      <c r="AM7" s="49">
        <v>80.900000000000006</v>
      </c>
      <c r="AN7" s="49">
        <v>80.900000000000006</v>
      </c>
      <c r="AO7" s="49">
        <v>80.8</v>
      </c>
      <c r="AP7" s="49">
        <v>81.099999999999994</v>
      </c>
      <c r="AQ7" s="49">
        <v>81.3</v>
      </c>
      <c r="AR7" s="49">
        <v>81.5</v>
      </c>
      <c r="AS7" s="49">
        <v>81.8</v>
      </c>
      <c r="AT7" s="49">
        <v>82</v>
      </c>
      <c r="AU7" s="49">
        <v>82.4</v>
      </c>
      <c r="AV7" s="49">
        <v>82.6</v>
      </c>
      <c r="AW7" s="49">
        <v>82.8</v>
      </c>
      <c r="AX7" s="49">
        <v>83</v>
      </c>
      <c r="AY7" s="49">
        <v>83.3</v>
      </c>
      <c r="AZ7" s="49">
        <v>83.5</v>
      </c>
      <c r="BA7" s="49">
        <v>83.7</v>
      </c>
      <c r="BB7" s="49">
        <v>83.7</v>
      </c>
      <c r="BC7" s="49">
        <v>83.9</v>
      </c>
      <c r="BD7" s="49">
        <v>84</v>
      </c>
      <c r="BE7" s="49">
        <v>84.2</v>
      </c>
      <c r="BF7" s="49">
        <v>84.3</v>
      </c>
      <c r="BG7" s="49">
        <v>84.3</v>
      </c>
      <c r="BH7" s="49">
        <v>84.4</v>
      </c>
      <c r="BI7" s="49">
        <v>84.5</v>
      </c>
      <c r="BJ7" s="49">
        <v>84.6</v>
      </c>
      <c r="BK7" s="49">
        <v>84.6</v>
      </c>
      <c r="BL7" s="49">
        <v>84.9</v>
      </c>
      <c r="BM7" s="49">
        <v>85</v>
      </c>
      <c r="BN7" s="49">
        <v>85.3</v>
      </c>
      <c r="BO7" s="49">
        <v>85.4</v>
      </c>
      <c r="BP7" s="49">
        <v>85.3</v>
      </c>
      <c r="BQ7" s="49">
        <v>85.1</v>
      </c>
      <c r="BR7" s="49"/>
      <c r="BS7" s="49"/>
    </row>
    <row r="8" spans="1:71">
      <c r="A8" s="167" t="s">
        <v>18</v>
      </c>
      <c r="B8" s="164"/>
      <c r="C8" s="166" t="s">
        <v>9</v>
      </c>
      <c r="D8" s="166"/>
      <c r="E8" s="47"/>
      <c r="F8" s="41">
        <v>33.299999999999997</v>
      </c>
      <c r="G8" s="41">
        <v>40.5</v>
      </c>
      <c r="H8" s="41">
        <v>50.8</v>
      </c>
      <c r="I8" s="41">
        <v>51.4</v>
      </c>
      <c r="J8" s="41">
        <v>52.2</v>
      </c>
      <c r="K8" s="41">
        <v>52.9</v>
      </c>
      <c r="L8" s="41">
        <v>53.6</v>
      </c>
      <c r="M8" s="41">
        <v>54.4</v>
      </c>
      <c r="N8" s="41">
        <v>55.1</v>
      </c>
      <c r="O8" s="41">
        <v>55.7</v>
      </c>
      <c r="P8" s="41">
        <v>59.1</v>
      </c>
      <c r="Q8" s="41">
        <v>56.6</v>
      </c>
      <c r="R8" s="41">
        <v>57.6</v>
      </c>
      <c r="S8" s="41">
        <v>58.4</v>
      </c>
      <c r="T8" s="41">
        <v>59.4</v>
      </c>
      <c r="U8" s="41">
        <v>60.2</v>
      </c>
      <c r="V8" s="41">
        <v>60.9</v>
      </c>
      <c r="W8" s="41">
        <v>61.8</v>
      </c>
      <c r="X8" s="41">
        <v>62.5</v>
      </c>
      <c r="Y8" s="41">
        <v>63.2</v>
      </c>
      <c r="Z8" s="41">
        <v>63.9</v>
      </c>
      <c r="AA8" s="41">
        <v>64.400000000000006</v>
      </c>
      <c r="AB8" s="41">
        <v>65</v>
      </c>
      <c r="AC8" s="41">
        <v>65.5</v>
      </c>
      <c r="AD8" s="41">
        <v>65.900000000000006</v>
      </c>
      <c r="AE8" s="41">
        <v>66.3</v>
      </c>
      <c r="AF8" s="41">
        <v>66.599999999999994</v>
      </c>
      <c r="AG8" s="41">
        <v>67</v>
      </c>
      <c r="AH8" s="41">
        <v>67.3</v>
      </c>
      <c r="AI8" s="41">
        <v>67.599999999999994</v>
      </c>
      <c r="AJ8" s="41">
        <v>67.8</v>
      </c>
      <c r="AK8" s="41">
        <v>68</v>
      </c>
      <c r="AL8" s="41">
        <v>68.2</v>
      </c>
      <c r="AM8" s="41">
        <v>68.7</v>
      </c>
      <c r="AN8" s="41">
        <v>69.2</v>
      </c>
      <c r="AO8" s="41">
        <v>69.5</v>
      </c>
      <c r="AP8" s="41">
        <v>70</v>
      </c>
      <c r="AQ8" s="41">
        <v>70.3</v>
      </c>
      <c r="AR8" s="41">
        <v>70.7</v>
      </c>
      <c r="AS8" s="41">
        <v>71.2</v>
      </c>
      <c r="AT8" s="41">
        <v>71.400000000000006</v>
      </c>
      <c r="AU8" s="41">
        <v>71.900000000000006</v>
      </c>
      <c r="AV8" s="42">
        <v>72.599999999999994</v>
      </c>
      <c r="AW8" s="42">
        <v>73</v>
      </c>
      <c r="AX8" s="42">
        <v>73.400000000000006</v>
      </c>
      <c r="AY8" s="42">
        <v>73.7</v>
      </c>
      <c r="AZ8" s="42">
        <v>74.099999999999994</v>
      </c>
      <c r="BA8" s="42">
        <v>74.5</v>
      </c>
      <c r="BB8" s="42">
        <v>74.8</v>
      </c>
      <c r="BC8" s="42">
        <v>74.900000000000006</v>
      </c>
      <c r="BD8" s="42">
        <v>75.3</v>
      </c>
      <c r="BE8" s="42">
        <v>75.599999999999994</v>
      </c>
      <c r="BF8" s="42">
        <v>75.900000000000006</v>
      </c>
      <c r="BG8" s="42">
        <v>76.2</v>
      </c>
      <c r="BH8" s="42">
        <v>76.5</v>
      </c>
      <c r="BI8" s="42">
        <v>76.7</v>
      </c>
      <c r="BJ8" s="42">
        <v>77</v>
      </c>
      <c r="BK8" s="42">
        <v>77.2</v>
      </c>
      <c r="BL8" s="41">
        <v>77.2</v>
      </c>
      <c r="BM8" s="41">
        <v>77.7</v>
      </c>
      <c r="BN8" s="41">
        <v>78</v>
      </c>
      <c r="BO8" s="41">
        <v>78.099999999999994</v>
      </c>
      <c r="BP8" s="41">
        <v>78.2</v>
      </c>
      <c r="BQ8" s="41">
        <v>78</v>
      </c>
      <c r="BR8" s="41"/>
      <c r="BS8" s="41"/>
    </row>
    <row r="9" spans="1:71">
      <c r="A9" s="168"/>
      <c r="B9" s="165"/>
      <c r="C9" s="43" t="s">
        <v>7</v>
      </c>
      <c r="D9" s="44" t="s">
        <v>10</v>
      </c>
      <c r="E9" s="44"/>
      <c r="F9" s="98">
        <v>32.1</v>
      </c>
      <c r="G9" s="98">
        <v>39</v>
      </c>
      <c r="H9" s="98">
        <v>48.8</v>
      </c>
      <c r="I9" s="98">
        <v>49.4</v>
      </c>
      <c r="J9" s="98">
        <v>50.2</v>
      </c>
      <c r="K9" s="98">
        <v>50.9</v>
      </c>
      <c r="L9" s="98">
        <v>51.6</v>
      </c>
      <c r="M9" s="98">
        <v>52.4</v>
      </c>
      <c r="N9" s="98">
        <v>53.1</v>
      </c>
      <c r="O9" s="98">
        <v>53.8</v>
      </c>
      <c r="P9" s="98">
        <v>57.3</v>
      </c>
      <c r="Q9" s="98">
        <v>54.7</v>
      </c>
      <c r="R9" s="98">
        <v>55.7</v>
      </c>
      <c r="S9" s="98">
        <v>56.5</v>
      </c>
      <c r="T9" s="98">
        <v>57.4</v>
      </c>
      <c r="U9" s="98">
        <v>58.1</v>
      </c>
      <c r="V9" s="98">
        <v>58.8</v>
      </c>
      <c r="W9" s="98">
        <v>59.7</v>
      </c>
      <c r="X9" s="98">
        <v>60.4</v>
      </c>
      <c r="Y9" s="98">
        <v>61.1</v>
      </c>
      <c r="Z9" s="98">
        <v>61.7</v>
      </c>
      <c r="AA9" s="98">
        <v>62.2</v>
      </c>
      <c r="AB9" s="98">
        <v>62.7</v>
      </c>
      <c r="AC9" s="98">
        <v>63.2</v>
      </c>
      <c r="AD9" s="98">
        <v>63.6</v>
      </c>
      <c r="AE9" s="98">
        <v>64</v>
      </c>
      <c r="AF9" s="98">
        <v>64.3</v>
      </c>
      <c r="AG9" s="98">
        <v>64.599999999999994</v>
      </c>
      <c r="AH9" s="98">
        <v>64.900000000000006</v>
      </c>
      <c r="AI9" s="98">
        <v>65.2</v>
      </c>
      <c r="AJ9" s="98">
        <v>65.5</v>
      </c>
      <c r="AK9" s="98">
        <v>65.7</v>
      </c>
      <c r="AL9" s="98">
        <v>66.099999999999994</v>
      </c>
      <c r="AM9" s="98">
        <v>66.599999999999994</v>
      </c>
      <c r="AN9" s="98">
        <v>67</v>
      </c>
      <c r="AO9" s="98">
        <v>67.400000000000006</v>
      </c>
      <c r="AP9" s="98">
        <v>67.8</v>
      </c>
      <c r="AQ9" s="98">
        <v>68.2</v>
      </c>
      <c r="AR9" s="98">
        <v>68.599999999999994</v>
      </c>
      <c r="AS9" s="98">
        <v>68.900000000000006</v>
      </c>
      <c r="AT9" s="98">
        <v>69.400000000000006</v>
      </c>
      <c r="AU9" s="98">
        <v>69.7</v>
      </c>
      <c r="AV9" s="98">
        <v>70.2</v>
      </c>
      <c r="AW9" s="98">
        <v>70.5</v>
      </c>
      <c r="AX9" s="98">
        <v>70.900000000000006</v>
      </c>
      <c r="AY9" s="98">
        <v>71.3</v>
      </c>
      <c r="AZ9" s="98">
        <v>71.599999999999994</v>
      </c>
      <c r="BA9" s="98">
        <v>72</v>
      </c>
      <c r="BB9" s="98">
        <v>72.2</v>
      </c>
      <c r="BC9" s="98">
        <v>72.400000000000006</v>
      </c>
      <c r="BD9" s="98">
        <v>72.8</v>
      </c>
      <c r="BE9" s="98">
        <v>73.099999999999994</v>
      </c>
      <c r="BF9" s="98">
        <v>73.400000000000006</v>
      </c>
      <c r="BG9" s="98">
        <v>73.599999999999994</v>
      </c>
      <c r="BH9" s="98">
        <v>73.900000000000006</v>
      </c>
      <c r="BI9" s="98">
        <v>74.099999999999994</v>
      </c>
      <c r="BJ9" s="98">
        <v>74.400000000000006</v>
      </c>
      <c r="BK9" s="98">
        <v>74.599999999999994</v>
      </c>
      <c r="BL9" s="98">
        <v>74.400000000000006</v>
      </c>
      <c r="BM9" s="98">
        <v>75</v>
      </c>
      <c r="BN9" s="98">
        <v>75.3</v>
      </c>
      <c r="BO9" s="98">
        <v>75.3</v>
      </c>
      <c r="BP9" s="98">
        <v>75.5</v>
      </c>
      <c r="BQ9" s="98">
        <v>75.2</v>
      </c>
      <c r="BR9" s="98"/>
      <c r="BS9" s="98"/>
    </row>
    <row r="10" spans="1:71">
      <c r="A10" s="168"/>
      <c r="B10" s="172"/>
      <c r="C10" s="48" t="s">
        <v>7</v>
      </c>
      <c r="D10" s="49" t="s">
        <v>11</v>
      </c>
      <c r="E10" s="49"/>
      <c r="F10" s="49">
        <v>34.6</v>
      </c>
      <c r="G10" s="49">
        <v>42.1</v>
      </c>
      <c r="H10" s="49">
        <v>53</v>
      </c>
      <c r="I10" s="49">
        <v>53.6</v>
      </c>
      <c r="J10" s="49">
        <v>54.3</v>
      </c>
      <c r="K10" s="49">
        <v>55.1</v>
      </c>
      <c r="L10" s="49">
        <v>55.8</v>
      </c>
      <c r="M10" s="49">
        <v>56.5</v>
      </c>
      <c r="N10" s="49">
        <v>57.1</v>
      </c>
      <c r="O10" s="49">
        <v>57.8</v>
      </c>
      <c r="P10" s="49">
        <v>60.9</v>
      </c>
      <c r="Q10" s="49">
        <v>58.6</v>
      </c>
      <c r="R10" s="49">
        <v>59.5</v>
      </c>
      <c r="S10" s="49">
        <v>60.4</v>
      </c>
      <c r="T10" s="49">
        <v>61.4</v>
      </c>
      <c r="U10" s="49">
        <v>62.3</v>
      </c>
      <c r="V10" s="49">
        <v>63.1</v>
      </c>
      <c r="W10" s="49">
        <v>64</v>
      </c>
      <c r="X10" s="49">
        <v>64.7</v>
      </c>
      <c r="Y10" s="49">
        <v>65.5</v>
      </c>
      <c r="Z10" s="49">
        <v>66.099999999999994</v>
      </c>
      <c r="AA10" s="49">
        <v>66.7</v>
      </c>
      <c r="AB10" s="49">
        <v>67.3</v>
      </c>
      <c r="AC10" s="49">
        <v>67.8</v>
      </c>
      <c r="AD10" s="49">
        <v>68.3</v>
      </c>
      <c r="AE10" s="49">
        <v>68.7</v>
      </c>
      <c r="AF10" s="49">
        <v>69.099999999999994</v>
      </c>
      <c r="AG10" s="49">
        <v>69.400000000000006</v>
      </c>
      <c r="AH10" s="49">
        <v>69.8</v>
      </c>
      <c r="AI10" s="49">
        <v>70.099999999999994</v>
      </c>
      <c r="AJ10" s="49">
        <v>70.3</v>
      </c>
      <c r="AK10" s="49">
        <v>70.400000000000006</v>
      </c>
      <c r="AL10" s="49">
        <v>70.3</v>
      </c>
      <c r="AM10" s="49">
        <v>71</v>
      </c>
      <c r="AN10" s="49">
        <v>71.5</v>
      </c>
      <c r="AO10" s="49">
        <v>71.7</v>
      </c>
      <c r="AP10" s="49">
        <v>72.3</v>
      </c>
      <c r="AQ10" s="49">
        <v>72.5</v>
      </c>
      <c r="AR10" s="49">
        <v>72.900000000000006</v>
      </c>
      <c r="AS10" s="49">
        <v>73.599999999999994</v>
      </c>
      <c r="AT10" s="49">
        <v>73.599999999999994</v>
      </c>
      <c r="AU10" s="49">
        <v>74.2</v>
      </c>
      <c r="AV10" s="49">
        <v>75.3</v>
      </c>
      <c r="AW10" s="49">
        <v>75.599999999999994</v>
      </c>
      <c r="AX10" s="49">
        <v>76</v>
      </c>
      <c r="AY10" s="49">
        <v>76.400000000000006</v>
      </c>
      <c r="AZ10" s="49">
        <v>76.8</v>
      </c>
      <c r="BA10" s="49">
        <v>77.2</v>
      </c>
      <c r="BB10" s="49">
        <v>77.5</v>
      </c>
      <c r="BC10" s="49">
        <v>77.599999999999994</v>
      </c>
      <c r="BD10" s="49">
        <v>78.099999999999994</v>
      </c>
      <c r="BE10" s="49">
        <v>78.3</v>
      </c>
      <c r="BF10" s="49">
        <v>78.599999999999994</v>
      </c>
      <c r="BG10" s="49">
        <v>79</v>
      </c>
      <c r="BH10" s="49">
        <v>79.2</v>
      </c>
      <c r="BI10" s="49">
        <v>79.5</v>
      </c>
      <c r="BJ10" s="49">
        <v>79.8</v>
      </c>
      <c r="BK10" s="49">
        <v>80.099999999999994</v>
      </c>
      <c r="BL10" s="49">
        <v>80.3</v>
      </c>
      <c r="BM10" s="49">
        <v>80.599999999999994</v>
      </c>
      <c r="BN10" s="49">
        <v>80.8</v>
      </c>
      <c r="BO10" s="49">
        <v>81.099999999999994</v>
      </c>
      <c r="BP10" s="49">
        <v>81.2</v>
      </c>
      <c r="BQ10" s="49">
        <v>80.900000000000006</v>
      </c>
      <c r="BR10" s="49"/>
      <c r="BS10" s="49"/>
    </row>
    <row r="11" spans="1:71">
      <c r="A11" s="167" t="s">
        <v>31</v>
      </c>
      <c r="B11" s="164"/>
      <c r="C11" s="166" t="s">
        <v>9</v>
      </c>
      <c r="D11" s="166"/>
      <c r="E11" s="47"/>
      <c r="F11" s="41">
        <v>46.8</v>
      </c>
      <c r="G11" s="41">
        <v>47.4</v>
      </c>
      <c r="H11" s="41">
        <v>48.1</v>
      </c>
      <c r="I11" s="41">
        <v>48.7</v>
      </c>
      <c r="J11" s="41">
        <v>49.4</v>
      </c>
      <c r="K11" s="41">
        <v>42.8</v>
      </c>
      <c r="L11" s="41">
        <v>48.4</v>
      </c>
      <c r="M11" s="41">
        <v>51.3</v>
      </c>
      <c r="N11" s="41">
        <v>51.9</v>
      </c>
      <c r="O11" s="41">
        <v>52.6</v>
      </c>
      <c r="P11" s="41">
        <v>53.3</v>
      </c>
      <c r="Q11" s="41">
        <v>53.8</v>
      </c>
      <c r="R11" s="41">
        <v>54.4</v>
      </c>
      <c r="S11" s="41">
        <v>54.9</v>
      </c>
      <c r="T11" s="41">
        <v>55.4</v>
      </c>
      <c r="U11" s="41">
        <v>56</v>
      </c>
      <c r="V11" s="41">
        <v>56.4</v>
      </c>
      <c r="W11" s="41">
        <v>57.1</v>
      </c>
      <c r="X11" s="41">
        <v>57.6</v>
      </c>
      <c r="Y11" s="41">
        <v>58.2</v>
      </c>
      <c r="Z11" s="41">
        <v>58.7</v>
      </c>
      <c r="AA11" s="41">
        <v>59.1</v>
      </c>
      <c r="AB11" s="41">
        <v>59.7</v>
      </c>
      <c r="AC11" s="41">
        <v>60.3</v>
      </c>
      <c r="AD11" s="41">
        <v>60.9</v>
      </c>
      <c r="AE11" s="41">
        <v>61.4</v>
      </c>
      <c r="AF11" s="41">
        <v>61.7</v>
      </c>
      <c r="AG11" s="41">
        <v>62.1</v>
      </c>
      <c r="AH11" s="41">
        <v>62.4</v>
      </c>
      <c r="AI11" s="41">
        <v>62.9</v>
      </c>
      <c r="AJ11" s="41">
        <v>63.2</v>
      </c>
      <c r="AK11" s="41">
        <v>63.7</v>
      </c>
      <c r="AL11" s="41">
        <v>64.2</v>
      </c>
      <c r="AM11" s="41">
        <v>64.900000000000006</v>
      </c>
      <c r="AN11" s="41">
        <v>65</v>
      </c>
      <c r="AO11" s="41">
        <v>65.3</v>
      </c>
      <c r="AP11" s="41">
        <v>65.5</v>
      </c>
      <c r="AQ11" s="41">
        <v>65.8</v>
      </c>
      <c r="AR11" s="41">
        <v>65.900000000000006</v>
      </c>
      <c r="AS11" s="41">
        <v>66</v>
      </c>
      <c r="AT11" s="41">
        <v>66.3</v>
      </c>
      <c r="AU11" s="41">
        <v>66.599999999999994</v>
      </c>
      <c r="AV11" s="42">
        <v>67</v>
      </c>
      <c r="AW11" s="42">
        <v>67.099999999999994</v>
      </c>
      <c r="AX11" s="42">
        <v>65.5</v>
      </c>
      <c r="AY11" s="42">
        <v>67.5</v>
      </c>
      <c r="AZ11" s="42">
        <v>67.7</v>
      </c>
      <c r="BA11" s="42">
        <v>67.900000000000006</v>
      </c>
      <c r="BB11" s="42">
        <v>68.099999999999994</v>
      </c>
      <c r="BC11" s="42">
        <v>68.3</v>
      </c>
      <c r="BD11" s="42">
        <v>68.400000000000006</v>
      </c>
      <c r="BE11" s="42">
        <v>68.599999999999994</v>
      </c>
      <c r="BF11" s="42">
        <v>68.900000000000006</v>
      </c>
      <c r="BG11" s="42">
        <v>69.099999999999994</v>
      </c>
      <c r="BH11" s="42">
        <v>69.3</v>
      </c>
      <c r="BI11" s="42">
        <v>69.5</v>
      </c>
      <c r="BJ11" s="42">
        <v>69.7</v>
      </c>
      <c r="BK11" s="42">
        <v>70</v>
      </c>
      <c r="BL11" s="41">
        <v>70.099999999999994</v>
      </c>
      <c r="BM11" s="41">
        <v>70.3</v>
      </c>
      <c r="BN11" s="41">
        <v>68.8</v>
      </c>
      <c r="BO11" s="41">
        <v>67.5</v>
      </c>
      <c r="BP11" s="41">
        <v>70.900000000000006</v>
      </c>
      <c r="BQ11" s="41">
        <v>71.099999999999994</v>
      </c>
      <c r="BR11" s="41"/>
      <c r="BS11" s="41"/>
    </row>
    <row r="12" spans="1:71">
      <c r="A12" s="168"/>
      <c r="B12" s="165"/>
      <c r="C12" s="43" t="s">
        <v>7</v>
      </c>
      <c r="D12" s="44" t="s">
        <v>10</v>
      </c>
      <c r="E12" s="44"/>
      <c r="F12" s="98">
        <v>45.1</v>
      </c>
      <c r="G12" s="98">
        <v>45.7</v>
      </c>
      <c r="H12" s="98">
        <v>46.5</v>
      </c>
      <c r="I12" s="98">
        <v>47.1</v>
      </c>
      <c r="J12" s="98">
        <v>47.7</v>
      </c>
      <c r="K12" s="98">
        <v>39</v>
      </c>
      <c r="L12" s="98">
        <v>46.2</v>
      </c>
      <c r="M12" s="98">
        <v>49.2</v>
      </c>
      <c r="N12" s="98">
        <v>49.7</v>
      </c>
      <c r="O12" s="98">
        <v>50.4</v>
      </c>
      <c r="P12" s="98">
        <v>51</v>
      </c>
      <c r="Q12" s="98">
        <v>51.5</v>
      </c>
      <c r="R12" s="98">
        <v>52.1</v>
      </c>
      <c r="S12" s="98">
        <v>52.6</v>
      </c>
      <c r="T12" s="98">
        <v>53.1</v>
      </c>
      <c r="U12" s="98">
        <v>53.7</v>
      </c>
      <c r="V12" s="98">
        <v>54.1</v>
      </c>
      <c r="W12" s="98">
        <v>54.8</v>
      </c>
      <c r="X12" s="98">
        <v>55.4</v>
      </c>
      <c r="Y12" s="98">
        <v>56.1</v>
      </c>
      <c r="Z12" s="98">
        <v>56.7</v>
      </c>
      <c r="AA12" s="98">
        <v>57.1</v>
      </c>
      <c r="AB12" s="98">
        <v>57.7</v>
      </c>
      <c r="AC12" s="98">
        <v>58.4</v>
      </c>
      <c r="AD12" s="98">
        <v>59</v>
      </c>
      <c r="AE12" s="98">
        <v>59.5</v>
      </c>
      <c r="AF12" s="98">
        <v>59.8</v>
      </c>
      <c r="AG12" s="98">
        <v>60.2</v>
      </c>
      <c r="AH12" s="98">
        <v>60.5</v>
      </c>
      <c r="AI12" s="98">
        <v>61</v>
      </c>
      <c r="AJ12" s="98">
        <v>61.5</v>
      </c>
      <c r="AK12" s="98">
        <v>62</v>
      </c>
      <c r="AL12" s="98">
        <v>62.5</v>
      </c>
      <c r="AM12" s="98">
        <v>63.1</v>
      </c>
      <c r="AN12" s="98">
        <v>63.4</v>
      </c>
      <c r="AO12" s="98">
        <v>63.7</v>
      </c>
      <c r="AP12" s="98">
        <v>63.8</v>
      </c>
      <c r="AQ12" s="98">
        <v>64.099999999999994</v>
      </c>
      <c r="AR12" s="98">
        <v>64.3</v>
      </c>
      <c r="AS12" s="98">
        <v>64.3</v>
      </c>
      <c r="AT12" s="98">
        <v>64.599999999999994</v>
      </c>
      <c r="AU12" s="98">
        <v>64.900000000000006</v>
      </c>
      <c r="AV12" s="98">
        <v>65.2</v>
      </c>
      <c r="AW12" s="98">
        <v>65.400000000000006</v>
      </c>
      <c r="AX12" s="98">
        <v>64.099999999999994</v>
      </c>
      <c r="AY12" s="98">
        <v>65.8</v>
      </c>
      <c r="AZ12" s="98">
        <v>65.900000000000006</v>
      </c>
      <c r="BA12" s="98">
        <v>66.099999999999994</v>
      </c>
      <c r="BB12" s="98">
        <v>66.3</v>
      </c>
      <c r="BC12" s="98">
        <v>66.5</v>
      </c>
      <c r="BD12" s="98">
        <v>66.599999999999994</v>
      </c>
      <c r="BE12" s="98">
        <v>66.8</v>
      </c>
      <c r="BF12" s="98">
        <v>67</v>
      </c>
      <c r="BG12" s="98">
        <v>67.2</v>
      </c>
      <c r="BH12" s="98">
        <v>67.400000000000006</v>
      </c>
      <c r="BI12" s="98">
        <v>67.599999999999994</v>
      </c>
      <c r="BJ12" s="98">
        <v>67.8</v>
      </c>
      <c r="BK12" s="98">
        <v>68</v>
      </c>
      <c r="BL12" s="98">
        <v>68.099999999999994</v>
      </c>
      <c r="BM12" s="98">
        <v>68.3</v>
      </c>
      <c r="BN12" s="98">
        <v>66.599999999999994</v>
      </c>
      <c r="BO12" s="98">
        <v>65.5</v>
      </c>
      <c r="BP12" s="98">
        <v>68.900000000000006</v>
      </c>
      <c r="BQ12" s="98">
        <v>69</v>
      </c>
      <c r="BR12" s="98"/>
      <c r="BS12" s="98"/>
    </row>
    <row r="13" spans="1:71">
      <c r="A13" s="168"/>
      <c r="B13" s="172"/>
      <c r="C13" s="48" t="s">
        <v>7</v>
      </c>
      <c r="D13" s="49" t="s">
        <v>11</v>
      </c>
      <c r="E13" s="49"/>
      <c r="F13" s="88">
        <v>48.6</v>
      </c>
      <c r="G13" s="88">
        <v>49.2</v>
      </c>
      <c r="H13" s="88">
        <v>49.8</v>
      </c>
      <c r="I13" s="88">
        <v>50.5</v>
      </c>
      <c r="J13" s="88">
        <v>51.3</v>
      </c>
      <c r="K13" s="88">
        <v>47.1</v>
      </c>
      <c r="L13" s="88">
        <v>50.7</v>
      </c>
      <c r="M13" s="88">
        <v>53.5</v>
      </c>
      <c r="N13" s="88">
        <v>54.2</v>
      </c>
      <c r="O13" s="88">
        <v>54.9</v>
      </c>
      <c r="P13" s="88">
        <v>55.6</v>
      </c>
      <c r="Q13" s="88">
        <v>56.2</v>
      </c>
      <c r="R13" s="88">
        <v>56.8</v>
      </c>
      <c r="S13" s="88">
        <v>57.3</v>
      </c>
      <c r="T13" s="88">
        <v>57.9</v>
      </c>
      <c r="U13" s="88">
        <v>58.5</v>
      </c>
      <c r="V13" s="88">
        <v>58.9</v>
      </c>
      <c r="W13" s="88">
        <v>59.5</v>
      </c>
      <c r="X13" s="88">
        <v>59.9</v>
      </c>
      <c r="Y13" s="88">
        <v>60.4</v>
      </c>
      <c r="Z13" s="88">
        <v>60.8</v>
      </c>
      <c r="AA13" s="88">
        <v>61.1</v>
      </c>
      <c r="AB13" s="88">
        <v>61.7</v>
      </c>
      <c r="AC13" s="88">
        <v>62.4</v>
      </c>
      <c r="AD13" s="88">
        <v>62.9</v>
      </c>
      <c r="AE13" s="88">
        <v>63.3</v>
      </c>
      <c r="AF13" s="88">
        <v>63.7</v>
      </c>
      <c r="AG13" s="88">
        <v>64.099999999999994</v>
      </c>
      <c r="AH13" s="88">
        <v>64.3</v>
      </c>
      <c r="AI13" s="88">
        <v>64.8</v>
      </c>
      <c r="AJ13" s="88">
        <v>65.099999999999994</v>
      </c>
      <c r="AK13" s="88">
        <v>65.5</v>
      </c>
      <c r="AL13" s="88">
        <v>65.900000000000006</v>
      </c>
      <c r="AM13" s="88">
        <v>66.7</v>
      </c>
      <c r="AN13" s="88">
        <v>66.7</v>
      </c>
      <c r="AO13" s="88">
        <v>66.900000000000006</v>
      </c>
      <c r="AP13" s="88">
        <v>67.099999999999994</v>
      </c>
      <c r="AQ13" s="88">
        <v>67.400000000000006</v>
      </c>
      <c r="AR13" s="88">
        <v>67.599999999999994</v>
      </c>
      <c r="AS13" s="88">
        <v>67.7</v>
      </c>
      <c r="AT13" s="88">
        <v>68</v>
      </c>
      <c r="AU13" s="88">
        <v>68.3</v>
      </c>
      <c r="AV13" s="88">
        <v>68.7</v>
      </c>
      <c r="AW13" s="88">
        <v>68.8</v>
      </c>
      <c r="AX13" s="88">
        <v>66.900000000000006</v>
      </c>
      <c r="AY13" s="88">
        <v>69.3</v>
      </c>
      <c r="AZ13" s="88">
        <v>69.400000000000006</v>
      </c>
      <c r="BA13" s="88">
        <v>69.7</v>
      </c>
      <c r="BB13" s="88">
        <v>69.900000000000006</v>
      </c>
      <c r="BC13" s="88">
        <v>70</v>
      </c>
      <c r="BD13" s="88">
        <v>70.2</v>
      </c>
      <c r="BE13" s="88">
        <v>70.5</v>
      </c>
      <c r="BF13" s="88">
        <v>70.7</v>
      </c>
      <c r="BG13" s="88">
        <v>71</v>
      </c>
      <c r="BH13" s="88">
        <v>71.2</v>
      </c>
      <c r="BI13" s="88">
        <v>71.5</v>
      </c>
      <c r="BJ13" s="88">
        <v>71.7</v>
      </c>
      <c r="BK13" s="88">
        <v>71.900000000000006</v>
      </c>
      <c r="BL13" s="88">
        <v>72.099999999999994</v>
      </c>
      <c r="BM13" s="88">
        <v>72.400000000000006</v>
      </c>
      <c r="BN13" s="88">
        <v>71.099999999999994</v>
      </c>
      <c r="BO13" s="88">
        <v>69.400000000000006</v>
      </c>
      <c r="BP13" s="88">
        <v>73</v>
      </c>
      <c r="BQ13" s="88">
        <v>73.3</v>
      </c>
      <c r="BR13" s="88"/>
      <c r="BS13" s="88"/>
    </row>
    <row r="14" spans="1:71">
      <c r="A14" s="167" t="s">
        <v>2</v>
      </c>
      <c r="B14" s="164"/>
      <c r="C14" s="166" t="s">
        <v>9</v>
      </c>
      <c r="D14" s="166"/>
      <c r="E14" s="47"/>
      <c r="F14" s="41">
        <v>67.8</v>
      </c>
      <c r="G14" s="41">
        <v>68.400000000000006</v>
      </c>
      <c r="H14" s="41">
        <v>68.7</v>
      </c>
      <c r="I14" s="41">
        <v>69.8</v>
      </c>
      <c r="J14" s="41">
        <v>70.3</v>
      </c>
      <c r="K14" s="41">
        <v>70.3</v>
      </c>
      <c r="L14" s="41">
        <v>71</v>
      </c>
      <c r="M14" s="41">
        <v>71.5</v>
      </c>
      <c r="N14" s="41">
        <v>71.7</v>
      </c>
      <c r="O14" s="41">
        <v>71.900000000000006</v>
      </c>
      <c r="P14" s="41">
        <v>72</v>
      </c>
      <c r="Q14" s="41">
        <v>72.900000000000006</v>
      </c>
      <c r="R14" s="41">
        <v>73.2</v>
      </c>
      <c r="S14" s="41">
        <v>73.400000000000006</v>
      </c>
      <c r="T14" s="41">
        <v>73.7</v>
      </c>
      <c r="U14" s="41">
        <v>74.3</v>
      </c>
      <c r="V14" s="41">
        <v>74.8</v>
      </c>
      <c r="W14" s="41">
        <v>75.3</v>
      </c>
      <c r="X14" s="41">
        <v>75.7</v>
      </c>
      <c r="Y14" s="41">
        <v>76.2</v>
      </c>
      <c r="Z14" s="41">
        <v>76.099999999999994</v>
      </c>
      <c r="AA14" s="41">
        <v>76.5</v>
      </c>
      <c r="AB14" s="41">
        <v>76.900000000000006</v>
      </c>
      <c r="AC14" s="41">
        <v>77</v>
      </c>
      <c r="AD14" s="41">
        <v>77.400000000000006</v>
      </c>
      <c r="AE14" s="41">
        <v>77.599999999999994</v>
      </c>
      <c r="AF14" s="41">
        <v>78.099999999999994</v>
      </c>
      <c r="AG14" s="41">
        <v>78.5</v>
      </c>
      <c r="AH14" s="41">
        <v>78.400000000000006</v>
      </c>
      <c r="AI14" s="41">
        <v>78.8</v>
      </c>
      <c r="AJ14" s="41">
        <v>78.900000000000006</v>
      </c>
      <c r="AK14" s="41">
        <v>79.099999999999994</v>
      </c>
      <c r="AL14" s="41">
        <v>79.2</v>
      </c>
      <c r="AM14" s="41">
        <v>79.400000000000006</v>
      </c>
      <c r="AN14" s="41">
        <v>79.8</v>
      </c>
      <c r="AO14" s="41">
        <v>79.599999999999994</v>
      </c>
      <c r="AP14" s="41">
        <v>80.3</v>
      </c>
      <c r="AQ14" s="41">
        <v>80.5</v>
      </c>
      <c r="AR14" s="41">
        <v>80.599999999999994</v>
      </c>
      <c r="AS14" s="41">
        <v>80.599999999999994</v>
      </c>
      <c r="AT14" s="41">
        <v>81.2</v>
      </c>
      <c r="AU14" s="41">
        <v>81.5</v>
      </c>
      <c r="AV14" s="42">
        <v>81.8</v>
      </c>
      <c r="AW14" s="42">
        <v>81.900000000000006</v>
      </c>
      <c r="AX14" s="42">
        <v>82.1</v>
      </c>
      <c r="AY14" s="42">
        <v>82</v>
      </c>
      <c r="AZ14" s="42">
        <v>82.4</v>
      </c>
      <c r="BA14" s="42">
        <v>82.6</v>
      </c>
      <c r="BB14" s="42">
        <v>82.7</v>
      </c>
      <c r="BC14" s="42">
        <v>83</v>
      </c>
      <c r="BD14" s="42">
        <v>82.9</v>
      </c>
      <c r="BE14" s="42">
        <v>82.7</v>
      </c>
      <c r="BF14" s="42">
        <v>83.2</v>
      </c>
      <c r="BG14" s="42">
        <v>83.4</v>
      </c>
      <c r="BH14" s="42">
        <v>83.7</v>
      </c>
      <c r="BI14" s="42">
        <v>83.9</v>
      </c>
      <c r="BJ14" s="42">
        <v>84.1</v>
      </c>
      <c r="BK14" s="42">
        <v>84.2</v>
      </c>
      <c r="BL14" s="41">
        <v>84.3</v>
      </c>
      <c r="BM14" s="41">
        <v>84.4</v>
      </c>
      <c r="BN14" s="41">
        <v>84.7</v>
      </c>
      <c r="BO14" s="41">
        <v>84.5</v>
      </c>
      <c r="BP14" s="41">
        <v>84.1</v>
      </c>
      <c r="BQ14" s="41">
        <v>84.1</v>
      </c>
      <c r="BR14" s="41"/>
      <c r="BS14" s="41"/>
    </row>
    <row r="15" spans="1:71">
      <c r="A15" s="168"/>
      <c r="B15" s="165"/>
      <c r="C15" s="43" t="s">
        <v>7</v>
      </c>
      <c r="D15" s="44" t="s">
        <v>10</v>
      </c>
      <c r="E15" s="44"/>
      <c r="F15" s="45">
        <v>65.3</v>
      </c>
      <c r="G15" s="45">
        <v>66</v>
      </c>
      <c r="H15" s="45">
        <v>66.2</v>
      </c>
      <c r="I15" s="45">
        <v>67.2</v>
      </c>
      <c r="J15" s="45">
        <v>67.7</v>
      </c>
      <c r="K15" s="45">
        <v>67.7</v>
      </c>
      <c r="L15" s="45">
        <v>68.400000000000006</v>
      </c>
      <c r="M15" s="45">
        <v>68.900000000000006</v>
      </c>
      <c r="N15" s="45">
        <v>69.099999999999994</v>
      </c>
      <c r="O15" s="45">
        <v>69.2</v>
      </c>
      <c r="P15" s="45">
        <v>69.3</v>
      </c>
      <c r="Q15" s="45">
        <v>70.2</v>
      </c>
      <c r="R15" s="45">
        <v>70.5</v>
      </c>
      <c r="S15" s="45">
        <v>70.7</v>
      </c>
      <c r="T15" s="45">
        <v>71.2</v>
      </c>
      <c r="U15" s="45">
        <v>71.7</v>
      </c>
      <c r="V15" s="45">
        <v>72.2</v>
      </c>
      <c r="W15" s="45">
        <v>72.7</v>
      </c>
      <c r="X15" s="45">
        <v>73</v>
      </c>
      <c r="Y15" s="45">
        <v>73.5</v>
      </c>
      <c r="Z15" s="45">
        <v>73.400000000000006</v>
      </c>
      <c r="AA15" s="45">
        <v>73.8</v>
      </c>
      <c r="AB15" s="45">
        <v>74.2</v>
      </c>
      <c r="AC15" s="45">
        <v>74.2</v>
      </c>
      <c r="AD15" s="45">
        <v>74.5</v>
      </c>
      <c r="AE15" s="45">
        <v>74.8</v>
      </c>
      <c r="AF15" s="45">
        <v>75.2</v>
      </c>
      <c r="AG15" s="45">
        <v>75.599999999999994</v>
      </c>
      <c r="AH15" s="45">
        <v>75.5</v>
      </c>
      <c r="AI15" s="45">
        <v>75.900000000000006</v>
      </c>
      <c r="AJ15" s="45">
        <v>75.900000000000006</v>
      </c>
      <c r="AK15" s="45">
        <v>76.099999999999994</v>
      </c>
      <c r="AL15" s="45">
        <v>76.099999999999994</v>
      </c>
      <c r="AM15" s="45">
        <v>76.3</v>
      </c>
      <c r="AN15" s="45">
        <v>76.599999999999994</v>
      </c>
      <c r="AO15" s="45">
        <v>76.400000000000006</v>
      </c>
      <c r="AP15" s="45">
        <v>77</v>
      </c>
      <c r="AQ15" s="45">
        <v>77.2</v>
      </c>
      <c r="AR15" s="45">
        <v>77.2</v>
      </c>
      <c r="AS15" s="45">
        <v>77.099999999999994</v>
      </c>
      <c r="AT15" s="45">
        <v>77.7</v>
      </c>
      <c r="AU15" s="45">
        <v>78.099999999999994</v>
      </c>
      <c r="AV15" s="45">
        <v>78.3</v>
      </c>
      <c r="AW15" s="45">
        <v>78.400000000000006</v>
      </c>
      <c r="AX15" s="45">
        <v>78.599999999999994</v>
      </c>
      <c r="AY15" s="45">
        <v>78.599999999999994</v>
      </c>
      <c r="AZ15" s="45">
        <v>79</v>
      </c>
      <c r="BA15" s="45">
        <v>79.2</v>
      </c>
      <c r="BB15" s="45">
        <v>79.3</v>
      </c>
      <c r="BC15" s="45">
        <v>79.599999999999994</v>
      </c>
      <c r="BD15" s="45">
        <v>79.599999999999994</v>
      </c>
      <c r="BE15" s="45">
        <v>79.400000000000006</v>
      </c>
      <c r="BF15" s="45">
        <v>79.900000000000006</v>
      </c>
      <c r="BG15" s="45">
        <v>80.2</v>
      </c>
      <c r="BH15" s="45">
        <v>80.5</v>
      </c>
      <c r="BI15" s="45">
        <v>80.8</v>
      </c>
      <c r="BJ15" s="45">
        <v>81</v>
      </c>
      <c r="BK15" s="45">
        <v>81.099999999999994</v>
      </c>
      <c r="BL15" s="45">
        <v>81.3</v>
      </c>
      <c r="BM15" s="45">
        <v>81.400000000000006</v>
      </c>
      <c r="BN15" s="45">
        <v>81.599999999999994</v>
      </c>
      <c r="BO15" s="98">
        <v>81.5</v>
      </c>
      <c r="BP15" s="45">
        <v>81.099999999999994</v>
      </c>
      <c r="BQ15" s="45">
        <v>81.099999999999994</v>
      </c>
      <c r="BR15" s="45"/>
      <c r="BS15" s="45"/>
    </row>
    <row r="16" spans="1:71">
      <c r="A16" s="168"/>
      <c r="B16" s="172"/>
      <c r="C16" s="48" t="s">
        <v>7</v>
      </c>
      <c r="D16" s="49" t="s">
        <v>11</v>
      </c>
      <c r="E16" s="49"/>
      <c r="F16" s="49">
        <v>70.2</v>
      </c>
      <c r="G16" s="49">
        <v>70.8</v>
      </c>
      <c r="H16" s="49">
        <v>71.2</v>
      </c>
      <c r="I16" s="49">
        <v>72.3</v>
      </c>
      <c r="J16" s="49">
        <v>72.900000000000006</v>
      </c>
      <c r="K16" s="49">
        <v>72.900000000000006</v>
      </c>
      <c r="L16" s="49">
        <v>73.599999999999994</v>
      </c>
      <c r="M16" s="49">
        <v>74.2</v>
      </c>
      <c r="N16" s="49">
        <v>74.3</v>
      </c>
      <c r="O16" s="49">
        <v>74.7</v>
      </c>
      <c r="P16" s="49">
        <v>74.7</v>
      </c>
      <c r="Q16" s="49">
        <v>75.599999999999994</v>
      </c>
      <c r="R16" s="49">
        <v>75.900000000000006</v>
      </c>
      <c r="S16" s="49">
        <v>76</v>
      </c>
      <c r="T16" s="49">
        <v>76.3</v>
      </c>
      <c r="U16" s="49">
        <v>76.900000000000006</v>
      </c>
      <c r="V16" s="49">
        <v>77.400000000000006</v>
      </c>
      <c r="W16" s="49">
        <v>78</v>
      </c>
      <c r="X16" s="49">
        <v>78.3</v>
      </c>
      <c r="Y16" s="49">
        <v>78.900000000000006</v>
      </c>
      <c r="Z16" s="49">
        <v>78.8</v>
      </c>
      <c r="AA16" s="49">
        <v>79.099999999999994</v>
      </c>
      <c r="AB16" s="49">
        <v>79.7</v>
      </c>
      <c r="AC16" s="49">
        <v>79.8</v>
      </c>
      <c r="AD16" s="49">
        <v>80.2</v>
      </c>
      <c r="AE16" s="49">
        <v>80.5</v>
      </c>
      <c r="AF16" s="49">
        <v>80.900000000000006</v>
      </c>
      <c r="AG16" s="49">
        <v>81.400000000000006</v>
      </c>
      <c r="AH16" s="49">
        <v>81.3</v>
      </c>
      <c r="AI16" s="49">
        <v>81.8</v>
      </c>
      <c r="AJ16" s="49">
        <v>81.900000000000006</v>
      </c>
      <c r="AK16" s="49">
        <v>82.1</v>
      </c>
      <c r="AL16" s="49">
        <v>82.2</v>
      </c>
      <c r="AM16" s="49">
        <v>82.5</v>
      </c>
      <c r="AN16" s="49">
        <v>83</v>
      </c>
      <c r="AO16" s="49">
        <v>82.9</v>
      </c>
      <c r="AP16" s="49">
        <v>83.6</v>
      </c>
      <c r="AQ16" s="49">
        <v>83.8</v>
      </c>
      <c r="AR16" s="49">
        <v>84</v>
      </c>
      <c r="AS16" s="49">
        <v>84</v>
      </c>
      <c r="AT16" s="49">
        <v>84.6</v>
      </c>
      <c r="AU16" s="49">
        <v>84.9</v>
      </c>
      <c r="AV16" s="49">
        <v>85.2</v>
      </c>
      <c r="AW16" s="49">
        <v>85.3</v>
      </c>
      <c r="AX16" s="49">
        <v>85.6</v>
      </c>
      <c r="AY16" s="49">
        <v>85.5</v>
      </c>
      <c r="AZ16" s="49">
        <v>85.8</v>
      </c>
      <c r="BA16" s="49">
        <v>86</v>
      </c>
      <c r="BB16" s="49">
        <v>86.1</v>
      </c>
      <c r="BC16" s="49">
        <v>86.4</v>
      </c>
      <c r="BD16" s="49">
        <v>86.3</v>
      </c>
      <c r="BE16" s="49">
        <v>85.9</v>
      </c>
      <c r="BF16" s="49">
        <v>86.4</v>
      </c>
      <c r="BG16" s="49">
        <v>86.6</v>
      </c>
      <c r="BH16" s="49">
        <v>86.8</v>
      </c>
      <c r="BI16" s="49">
        <v>87</v>
      </c>
      <c r="BJ16" s="49">
        <v>87.1</v>
      </c>
      <c r="BK16" s="49">
        <v>87.3</v>
      </c>
      <c r="BL16" s="49">
        <v>87.3</v>
      </c>
      <c r="BM16" s="49">
        <v>87.4</v>
      </c>
      <c r="BN16" s="49">
        <v>87.7</v>
      </c>
      <c r="BO16" s="49">
        <v>87.6</v>
      </c>
      <c r="BP16" s="49">
        <v>87.1</v>
      </c>
      <c r="BQ16" s="49">
        <v>87.1</v>
      </c>
      <c r="BR16" s="49"/>
      <c r="BS16" s="49"/>
    </row>
    <row r="17" spans="1:71">
      <c r="A17" s="167" t="s">
        <v>1</v>
      </c>
      <c r="B17" s="164"/>
      <c r="C17" s="166" t="s">
        <v>9</v>
      </c>
      <c r="D17" s="166"/>
      <c r="E17" s="47"/>
      <c r="F17" s="41" t="s">
        <v>5</v>
      </c>
      <c r="G17" s="41" t="s">
        <v>5</v>
      </c>
      <c r="H17" s="41" t="s">
        <v>5</v>
      </c>
      <c r="I17" s="41" t="s">
        <v>5</v>
      </c>
      <c r="J17" s="41" t="s">
        <v>5</v>
      </c>
      <c r="K17" s="41" t="s">
        <v>5</v>
      </c>
      <c r="L17" s="41" t="s">
        <v>5</v>
      </c>
      <c r="M17" s="41" t="s">
        <v>5</v>
      </c>
      <c r="N17" s="41" t="s">
        <v>5</v>
      </c>
      <c r="O17" s="41" t="s">
        <v>5</v>
      </c>
      <c r="P17" s="41">
        <v>62.3</v>
      </c>
      <c r="Q17" s="41">
        <v>62.7</v>
      </c>
      <c r="R17" s="41">
        <v>63.1</v>
      </c>
      <c r="S17" s="41">
        <v>63.5</v>
      </c>
      <c r="T17" s="41">
        <v>63.9</v>
      </c>
      <c r="U17" s="41">
        <v>64.3</v>
      </c>
      <c r="V17" s="41">
        <v>64.599999999999994</v>
      </c>
      <c r="W17" s="41">
        <v>65</v>
      </c>
      <c r="X17" s="41">
        <v>65.3</v>
      </c>
      <c r="Y17" s="41">
        <v>65.599999999999994</v>
      </c>
      <c r="Z17" s="41">
        <v>66.2</v>
      </c>
      <c r="AA17" s="41">
        <v>66.7</v>
      </c>
      <c r="AB17" s="41">
        <v>67.2</v>
      </c>
      <c r="AC17" s="41">
        <v>67.7</v>
      </c>
      <c r="AD17" s="41">
        <v>68.3</v>
      </c>
      <c r="AE17" s="41">
        <v>68.900000000000006</v>
      </c>
      <c r="AF17" s="41">
        <v>69.5</v>
      </c>
      <c r="AG17" s="41">
        <v>70.099999999999994</v>
      </c>
      <c r="AH17" s="41">
        <v>70.7</v>
      </c>
      <c r="AI17" s="41">
        <v>71.2</v>
      </c>
      <c r="AJ17" s="41">
        <v>71.7</v>
      </c>
      <c r="AK17" s="41">
        <v>72.2</v>
      </c>
      <c r="AL17" s="41">
        <v>72.599999999999994</v>
      </c>
      <c r="AM17" s="41">
        <v>73.099999999999994</v>
      </c>
      <c r="AN17" s="41">
        <v>73.5</v>
      </c>
      <c r="AO17" s="41">
        <v>73.8</v>
      </c>
      <c r="AP17" s="41">
        <v>74.2</v>
      </c>
      <c r="AQ17" s="41">
        <v>74.7</v>
      </c>
      <c r="AR17" s="41">
        <v>75.099999999999994</v>
      </c>
      <c r="AS17" s="41">
        <v>75.5</v>
      </c>
      <c r="AT17" s="41">
        <v>76</v>
      </c>
      <c r="AU17" s="41">
        <v>76.5</v>
      </c>
      <c r="AV17" s="42">
        <v>76.8</v>
      </c>
      <c r="AW17" s="42">
        <v>77.3</v>
      </c>
      <c r="AX17" s="42">
        <v>77.8</v>
      </c>
      <c r="AY17" s="42">
        <v>78.2</v>
      </c>
      <c r="AZ17" s="42">
        <v>78.8</v>
      </c>
      <c r="BA17" s="42">
        <v>79.2</v>
      </c>
      <c r="BB17" s="42">
        <v>79.599999999999994</v>
      </c>
      <c r="BC17" s="42">
        <v>80</v>
      </c>
      <c r="BD17" s="42">
        <v>80.2</v>
      </c>
      <c r="BE17" s="42">
        <v>80.599999999999994</v>
      </c>
      <c r="BF17" s="42">
        <v>80.900000000000006</v>
      </c>
      <c r="BG17" s="42">
        <v>81.400000000000006</v>
      </c>
      <c r="BH17" s="42">
        <v>81.8</v>
      </c>
      <c r="BI17" s="42">
        <v>82.1</v>
      </c>
      <c r="BJ17" s="42">
        <v>82.4</v>
      </c>
      <c r="BK17" s="42">
        <v>82.7</v>
      </c>
      <c r="BL17" s="41">
        <v>82.74</v>
      </c>
      <c r="BM17" s="41">
        <v>83.29</v>
      </c>
      <c r="BN17" s="41">
        <v>83.5</v>
      </c>
      <c r="BO17" s="41">
        <v>83.6</v>
      </c>
      <c r="BP17" s="128">
        <v>82.74</v>
      </c>
      <c r="BQ17" s="41">
        <v>83.5</v>
      </c>
      <c r="BR17" s="41"/>
      <c r="BS17" s="41"/>
    </row>
    <row r="18" spans="1:71">
      <c r="A18" s="168"/>
      <c r="B18" s="165"/>
      <c r="C18" s="43" t="s">
        <v>7</v>
      </c>
      <c r="D18" s="44" t="s">
        <v>10</v>
      </c>
      <c r="E18" s="44"/>
      <c r="F18" s="45" t="s">
        <v>5</v>
      </c>
      <c r="G18" s="45" t="s">
        <v>5</v>
      </c>
      <c r="H18" s="45" t="s">
        <v>5</v>
      </c>
      <c r="I18" s="45" t="s">
        <v>5</v>
      </c>
      <c r="J18" s="45" t="s">
        <v>5</v>
      </c>
      <c r="K18" s="45" t="s">
        <v>5</v>
      </c>
      <c r="L18" s="45" t="s">
        <v>5</v>
      </c>
      <c r="M18" s="45" t="s">
        <v>5</v>
      </c>
      <c r="N18" s="45" t="s">
        <v>5</v>
      </c>
      <c r="O18" s="45" t="s">
        <v>5</v>
      </c>
      <c r="P18" s="45">
        <v>58.7</v>
      </c>
      <c r="Q18" s="45">
        <v>59.1</v>
      </c>
      <c r="R18" s="45">
        <v>59.4</v>
      </c>
      <c r="S18" s="45">
        <v>59.7</v>
      </c>
      <c r="T18" s="45">
        <v>60</v>
      </c>
      <c r="U18" s="45">
        <v>60.3</v>
      </c>
      <c r="V18" s="45">
        <v>60.6</v>
      </c>
      <c r="W18" s="45">
        <v>60.9</v>
      </c>
      <c r="X18" s="45">
        <v>61.1</v>
      </c>
      <c r="Y18" s="45">
        <v>61.4</v>
      </c>
      <c r="Z18" s="45">
        <v>61.9</v>
      </c>
      <c r="AA18" s="45">
        <v>62.4</v>
      </c>
      <c r="AB18" s="45">
        <v>62.9</v>
      </c>
      <c r="AC18" s="45">
        <v>63.4</v>
      </c>
      <c r="AD18" s="45">
        <v>64</v>
      </c>
      <c r="AE18" s="45">
        <v>64.599999999999994</v>
      </c>
      <c r="AF18" s="45">
        <v>65.3</v>
      </c>
      <c r="AG18" s="45">
        <v>65.900000000000006</v>
      </c>
      <c r="AH18" s="45">
        <v>66.5</v>
      </c>
      <c r="AI18" s="45">
        <v>67</v>
      </c>
      <c r="AJ18" s="45">
        <v>67.5</v>
      </c>
      <c r="AK18" s="45">
        <v>67.900000000000006</v>
      </c>
      <c r="AL18" s="45">
        <v>68.400000000000006</v>
      </c>
      <c r="AM18" s="45">
        <v>68.900000000000006</v>
      </c>
      <c r="AN18" s="45">
        <v>69.3</v>
      </c>
      <c r="AO18" s="45">
        <v>69.7</v>
      </c>
      <c r="AP18" s="45">
        <v>70.2</v>
      </c>
      <c r="AQ18" s="45">
        <v>70.7</v>
      </c>
      <c r="AR18" s="45">
        <v>71.2</v>
      </c>
      <c r="AS18" s="45">
        <v>71.8</v>
      </c>
      <c r="AT18" s="45">
        <v>72.3</v>
      </c>
      <c r="AU18" s="45">
        <v>72.900000000000006</v>
      </c>
      <c r="AV18" s="45">
        <v>73.400000000000006</v>
      </c>
      <c r="AW18" s="45">
        <v>73.8</v>
      </c>
      <c r="AX18" s="45">
        <v>74.3</v>
      </c>
      <c r="AY18" s="45">
        <v>74.900000000000006</v>
      </c>
      <c r="AZ18" s="45">
        <v>75.400000000000006</v>
      </c>
      <c r="BA18" s="45">
        <v>75.900000000000006</v>
      </c>
      <c r="BB18" s="45">
        <v>76.2</v>
      </c>
      <c r="BC18" s="45">
        <v>76.7</v>
      </c>
      <c r="BD18" s="45">
        <v>76.8</v>
      </c>
      <c r="BE18" s="45">
        <v>77.3</v>
      </c>
      <c r="BF18" s="45">
        <v>77.599999999999994</v>
      </c>
      <c r="BG18" s="45">
        <v>78.099999999999994</v>
      </c>
      <c r="BH18" s="45">
        <v>78.599999999999994</v>
      </c>
      <c r="BI18" s="45">
        <v>79</v>
      </c>
      <c r="BJ18" s="45">
        <v>79.3</v>
      </c>
      <c r="BK18" s="45">
        <v>79.7</v>
      </c>
      <c r="BL18" s="45">
        <v>79.739999999999995</v>
      </c>
      <c r="BM18" s="45">
        <v>80.27</v>
      </c>
      <c r="BN18" s="98">
        <v>80.5</v>
      </c>
      <c r="BO18" s="98">
        <v>80.599999999999994</v>
      </c>
      <c r="BP18" s="129">
        <v>79.86</v>
      </c>
      <c r="BQ18" s="129">
        <v>80.599999999999994</v>
      </c>
      <c r="BR18" s="45"/>
      <c r="BS18" s="45"/>
    </row>
    <row r="19" spans="1:71">
      <c r="A19" s="168"/>
      <c r="B19" s="165"/>
      <c r="C19" s="48" t="s">
        <v>7</v>
      </c>
      <c r="D19" s="49" t="s">
        <v>11</v>
      </c>
      <c r="E19" s="40"/>
      <c r="F19" s="88" t="s">
        <v>5</v>
      </c>
      <c r="G19" s="88" t="s">
        <v>5</v>
      </c>
      <c r="H19" s="88" t="s">
        <v>5</v>
      </c>
      <c r="I19" s="88" t="s">
        <v>5</v>
      </c>
      <c r="J19" s="88" t="s">
        <v>5</v>
      </c>
      <c r="K19" s="88" t="s">
        <v>5</v>
      </c>
      <c r="L19" s="88" t="s">
        <v>5</v>
      </c>
      <c r="M19" s="88" t="s">
        <v>5</v>
      </c>
      <c r="N19" s="88" t="s">
        <v>5</v>
      </c>
      <c r="O19" s="88" t="s">
        <v>5</v>
      </c>
      <c r="P19" s="88">
        <v>65.8</v>
      </c>
      <c r="Q19" s="88">
        <v>66.3</v>
      </c>
      <c r="R19" s="88">
        <v>66.8</v>
      </c>
      <c r="S19" s="88">
        <v>67.3</v>
      </c>
      <c r="T19" s="88">
        <v>67.8</v>
      </c>
      <c r="U19" s="88">
        <v>68.2</v>
      </c>
      <c r="V19" s="88">
        <v>68.599999999999994</v>
      </c>
      <c r="W19" s="88">
        <v>69.099999999999994</v>
      </c>
      <c r="X19" s="88">
        <v>69.5</v>
      </c>
      <c r="Y19" s="88">
        <v>69.900000000000006</v>
      </c>
      <c r="Z19" s="88">
        <v>70.400000000000006</v>
      </c>
      <c r="AA19" s="88">
        <v>70.900000000000006</v>
      </c>
      <c r="AB19" s="88">
        <v>71.5</v>
      </c>
      <c r="AC19" s="88">
        <v>71.900000000000006</v>
      </c>
      <c r="AD19" s="88">
        <v>72.599999999999994</v>
      </c>
      <c r="AE19" s="88">
        <v>73.2</v>
      </c>
      <c r="AF19" s="88">
        <v>73.8</v>
      </c>
      <c r="AG19" s="88">
        <v>74.3</v>
      </c>
      <c r="AH19" s="88">
        <v>74.8</v>
      </c>
      <c r="AI19" s="88">
        <v>75.3</v>
      </c>
      <c r="AJ19" s="88">
        <v>75.900000000000006</v>
      </c>
      <c r="AK19" s="88">
        <v>76.400000000000006</v>
      </c>
      <c r="AL19" s="88">
        <v>76.8</v>
      </c>
      <c r="AM19" s="88">
        <v>77.3</v>
      </c>
      <c r="AN19" s="88">
        <v>77.7</v>
      </c>
      <c r="AO19" s="88">
        <v>77.900000000000006</v>
      </c>
      <c r="AP19" s="88">
        <v>78.3</v>
      </c>
      <c r="AQ19" s="88">
        <v>78.7</v>
      </c>
      <c r="AR19" s="88">
        <v>79</v>
      </c>
      <c r="AS19" s="88">
        <v>79.2</v>
      </c>
      <c r="AT19" s="88">
        <v>79.7</v>
      </c>
      <c r="AU19" s="88">
        <v>80.099999999999994</v>
      </c>
      <c r="AV19" s="88">
        <v>80.3</v>
      </c>
      <c r="AW19" s="88">
        <v>80.8</v>
      </c>
      <c r="AX19" s="88">
        <v>81.2</v>
      </c>
      <c r="AY19" s="88">
        <v>81.599999999999994</v>
      </c>
      <c r="AZ19" s="88">
        <v>82.1</v>
      </c>
      <c r="BA19" s="88">
        <v>82.5</v>
      </c>
      <c r="BB19" s="88">
        <v>83</v>
      </c>
      <c r="BC19" s="88">
        <v>83.4</v>
      </c>
      <c r="BD19" s="88">
        <v>83.6</v>
      </c>
      <c r="BE19" s="88">
        <v>84</v>
      </c>
      <c r="BF19" s="88">
        <v>84.2</v>
      </c>
      <c r="BG19" s="88">
        <v>84.6</v>
      </c>
      <c r="BH19" s="88">
        <v>85</v>
      </c>
      <c r="BI19" s="88">
        <v>85.2</v>
      </c>
      <c r="BJ19" s="88">
        <v>85.4</v>
      </c>
      <c r="BK19" s="88">
        <v>85.7</v>
      </c>
      <c r="BL19" s="88">
        <v>85.73</v>
      </c>
      <c r="BM19" s="88">
        <v>86.3</v>
      </c>
      <c r="BN19" s="88">
        <v>86.5</v>
      </c>
      <c r="BO19" s="88">
        <v>86.6</v>
      </c>
      <c r="BP19" s="130">
        <v>85.62</v>
      </c>
      <c r="BQ19" s="88">
        <v>86.4</v>
      </c>
      <c r="BR19" s="88"/>
      <c r="BS19" s="88"/>
    </row>
    <row r="20" spans="1:71">
      <c r="A20" s="167" t="s">
        <v>32</v>
      </c>
      <c r="B20" s="164"/>
      <c r="C20" s="166" t="s">
        <v>9</v>
      </c>
      <c r="D20" s="166"/>
      <c r="E20" s="47"/>
      <c r="F20" s="41">
        <v>56.502000000000002</v>
      </c>
      <c r="G20" s="41">
        <v>57.433999999999997</v>
      </c>
      <c r="H20" s="41">
        <v>58.404000000000003</v>
      </c>
      <c r="I20" s="41">
        <v>59.26</v>
      </c>
      <c r="J20" s="41">
        <v>60.063000000000002</v>
      </c>
      <c r="K20" s="41">
        <v>60.95</v>
      </c>
      <c r="L20" s="41">
        <v>61.375</v>
      </c>
      <c r="M20" s="41">
        <v>61.796999999999997</v>
      </c>
      <c r="N20" s="41">
        <v>62.194000000000003</v>
      </c>
      <c r="O20" s="41">
        <v>62.643999999999998</v>
      </c>
      <c r="P20" s="41">
        <v>63.110999999999997</v>
      </c>
      <c r="Q20" s="41">
        <v>63.584000000000003</v>
      </c>
      <c r="R20" s="41">
        <v>64.082999999999998</v>
      </c>
      <c r="S20" s="41">
        <v>64.62</v>
      </c>
      <c r="T20" s="41">
        <v>65.209000000000003</v>
      </c>
      <c r="U20" s="41">
        <v>65.712000000000003</v>
      </c>
      <c r="V20" s="41">
        <v>66.277000000000001</v>
      </c>
      <c r="W20" s="41">
        <v>66.811000000000007</v>
      </c>
      <c r="X20" s="41">
        <v>67.284999999999997</v>
      </c>
      <c r="Y20" s="41">
        <v>67.762</v>
      </c>
      <c r="Z20" s="41">
        <v>68.245000000000005</v>
      </c>
      <c r="AA20" s="41">
        <v>68.852000000000004</v>
      </c>
      <c r="AB20" s="41">
        <v>69.239999999999995</v>
      </c>
      <c r="AC20" s="41">
        <v>69.566999999999993</v>
      </c>
      <c r="AD20" s="41">
        <v>69.936999999999998</v>
      </c>
      <c r="AE20" s="41">
        <v>70.317999999999998</v>
      </c>
      <c r="AF20" s="41">
        <v>70.457999999999998</v>
      </c>
      <c r="AG20" s="41">
        <v>70.665999999999997</v>
      </c>
      <c r="AH20" s="41">
        <v>70.896000000000001</v>
      </c>
      <c r="AI20" s="41">
        <v>71.117000000000004</v>
      </c>
      <c r="AJ20" s="41">
        <v>71.307000000000002</v>
      </c>
      <c r="AK20" s="41">
        <v>71.441999999999993</v>
      </c>
      <c r="AL20" s="41">
        <v>71.525999999999996</v>
      </c>
      <c r="AM20" s="41">
        <v>71.825999999999993</v>
      </c>
      <c r="AN20" s="41">
        <v>72.162999999999997</v>
      </c>
      <c r="AO20" s="41">
        <v>72.384</v>
      </c>
      <c r="AP20" s="41">
        <v>72.326999999999998</v>
      </c>
      <c r="AQ20" s="41">
        <v>72.284000000000006</v>
      </c>
      <c r="AR20" s="41">
        <v>72.168000000000006</v>
      </c>
      <c r="AS20" s="41">
        <v>72.283000000000001</v>
      </c>
      <c r="AT20" s="41">
        <v>72.775000000000006</v>
      </c>
      <c r="AU20" s="41">
        <v>73.343999999999994</v>
      </c>
      <c r="AV20" s="42">
        <v>73.563000000000002</v>
      </c>
      <c r="AW20" s="42">
        <v>73.796000000000006</v>
      </c>
      <c r="AX20" s="42">
        <v>73.897999999999996</v>
      </c>
      <c r="AY20" s="42">
        <v>74.096000000000004</v>
      </c>
      <c r="AZ20" s="42">
        <v>74.164000000000001</v>
      </c>
      <c r="BA20" s="42">
        <v>74.210999999999999</v>
      </c>
      <c r="BB20" s="42">
        <v>74.25</v>
      </c>
      <c r="BC20" s="42">
        <v>74.227000000000004</v>
      </c>
      <c r="BD20" s="42">
        <v>74.441999999999993</v>
      </c>
      <c r="BE20" s="42">
        <v>74.745999999999995</v>
      </c>
      <c r="BF20" s="42">
        <v>74.944000000000003</v>
      </c>
      <c r="BG20" s="42">
        <v>75.034999999999997</v>
      </c>
      <c r="BH20" s="42">
        <v>75.146000000000001</v>
      </c>
      <c r="BI20" s="42">
        <v>75.093999999999994</v>
      </c>
      <c r="BJ20" s="42">
        <v>75.289000000000001</v>
      </c>
      <c r="BK20" s="42">
        <v>75.475999999999999</v>
      </c>
      <c r="BL20" s="41">
        <v>75.644000000000005</v>
      </c>
      <c r="BM20" s="41">
        <v>75.760000000000005</v>
      </c>
      <c r="BN20" s="41">
        <v>75.938000000000002</v>
      </c>
      <c r="BO20" s="41">
        <v>74.884</v>
      </c>
      <c r="BP20" s="41">
        <v>73.400000000000006</v>
      </c>
      <c r="BQ20" s="41">
        <v>74</v>
      </c>
      <c r="BR20" s="41">
        <v>75.2</v>
      </c>
      <c r="BS20" s="41"/>
    </row>
    <row r="21" spans="1:71">
      <c r="A21" s="168"/>
      <c r="B21" s="165"/>
      <c r="C21" s="43" t="s">
        <v>7</v>
      </c>
      <c r="D21" s="44" t="s">
        <v>10</v>
      </c>
      <c r="E21" s="44"/>
      <c r="F21" s="98">
        <v>55.292000000000002</v>
      </c>
      <c r="G21" s="98">
        <v>56.216000000000001</v>
      </c>
      <c r="H21" s="98">
        <v>57.216999999999999</v>
      </c>
      <c r="I21" s="98">
        <v>58.052999999999997</v>
      </c>
      <c r="J21" s="98">
        <v>58.801000000000002</v>
      </c>
      <c r="K21" s="98">
        <v>59.601999999999997</v>
      </c>
      <c r="L21" s="98">
        <v>60.085000000000001</v>
      </c>
      <c r="M21" s="98">
        <v>60.533999999999999</v>
      </c>
      <c r="N21" s="98">
        <v>60.875999999999998</v>
      </c>
      <c r="O21" s="98">
        <v>61.332000000000001</v>
      </c>
      <c r="P21" s="98">
        <v>61.792999999999999</v>
      </c>
      <c r="Q21" s="98">
        <v>62.252000000000002</v>
      </c>
      <c r="R21" s="98">
        <v>62.725999999999999</v>
      </c>
      <c r="S21" s="98">
        <v>63.247999999999998</v>
      </c>
      <c r="T21" s="98">
        <v>63.798999999999999</v>
      </c>
      <c r="U21" s="98">
        <v>64.268000000000001</v>
      </c>
      <c r="V21" s="98">
        <v>64.831000000000003</v>
      </c>
      <c r="W21" s="98">
        <v>65.040000000000006</v>
      </c>
      <c r="X21" s="98">
        <v>65.495000000000005</v>
      </c>
      <c r="Y21" s="98">
        <v>65.965999999999994</v>
      </c>
      <c r="Z21" s="98">
        <v>66.381</v>
      </c>
      <c r="AA21" s="98">
        <v>66.918999999999997</v>
      </c>
      <c r="AB21" s="98">
        <v>67.307000000000002</v>
      </c>
      <c r="AC21" s="98">
        <v>67.602000000000004</v>
      </c>
      <c r="AD21" s="98">
        <v>67.938999999999993</v>
      </c>
      <c r="AE21" s="98">
        <v>68.37</v>
      </c>
      <c r="AF21" s="98">
        <v>68.409000000000006</v>
      </c>
      <c r="AG21" s="98">
        <v>68.602000000000004</v>
      </c>
      <c r="AH21" s="98">
        <v>68.81</v>
      </c>
      <c r="AI21" s="98">
        <v>69.028999999999996</v>
      </c>
      <c r="AJ21" s="98">
        <v>69.248999999999995</v>
      </c>
      <c r="AK21" s="98">
        <v>69.367999999999995</v>
      </c>
      <c r="AL21" s="98">
        <v>69.350999999999999</v>
      </c>
      <c r="AM21" s="98">
        <v>69.709000000000003</v>
      </c>
      <c r="AN21" s="98">
        <v>70.027000000000001</v>
      </c>
      <c r="AO21" s="98">
        <v>70.218999999999994</v>
      </c>
      <c r="AP21" s="98">
        <v>70.147000000000006</v>
      </c>
      <c r="AQ21" s="98">
        <v>70.073999999999998</v>
      </c>
      <c r="AR21" s="98">
        <v>69.942999999999998</v>
      </c>
      <c r="AS21" s="98">
        <v>70.046999999999997</v>
      </c>
      <c r="AT21" s="98">
        <v>70.569999999999993</v>
      </c>
      <c r="AU21" s="98">
        <v>71.158000000000001</v>
      </c>
      <c r="AV21" s="98">
        <v>71.403000000000006</v>
      </c>
      <c r="AW21" s="98">
        <v>71.563000000000002</v>
      </c>
      <c r="AX21" s="98">
        <v>71.694999999999993</v>
      </c>
      <c r="AY21" s="98">
        <v>71.935000000000002</v>
      </c>
      <c r="AZ21" s="98">
        <v>72.078000000000003</v>
      </c>
      <c r="BA21" s="98">
        <v>72.144000000000005</v>
      </c>
      <c r="BB21" s="98">
        <v>72.147999999999996</v>
      </c>
      <c r="BC21" s="98">
        <v>71.953000000000003</v>
      </c>
      <c r="BD21" s="98">
        <v>72.090999999999994</v>
      </c>
      <c r="BE21" s="98">
        <v>72.340999999999994</v>
      </c>
      <c r="BF21" s="98">
        <v>72.594999999999999</v>
      </c>
      <c r="BG21" s="98">
        <v>72.734999999999999</v>
      </c>
      <c r="BH21" s="98">
        <v>72.882999999999996</v>
      </c>
      <c r="BI21" s="98">
        <v>72.75</v>
      </c>
      <c r="BJ21" s="98">
        <v>72.927000000000007</v>
      </c>
      <c r="BK21" s="98">
        <v>73.099000000000004</v>
      </c>
      <c r="BL21" s="98">
        <v>73.293000000000006</v>
      </c>
      <c r="BM21" s="98">
        <v>73.465000000000003</v>
      </c>
      <c r="BN21" s="98">
        <v>73.647999999999996</v>
      </c>
      <c r="BO21" s="98">
        <v>72.659000000000006</v>
      </c>
      <c r="BP21" s="98">
        <v>71.3</v>
      </c>
      <c r="BQ21" s="98">
        <v>71.8</v>
      </c>
      <c r="BR21" s="98">
        <v>73</v>
      </c>
      <c r="BS21" s="98"/>
    </row>
    <row r="22" spans="1:71">
      <c r="A22" s="171"/>
      <c r="B22" s="172"/>
      <c r="C22" s="48" t="s">
        <v>7</v>
      </c>
      <c r="D22" s="49" t="s">
        <v>11</v>
      </c>
      <c r="E22" s="40"/>
      <c r="F22" s="88">
        <v>57.902000000000001</v>
      </c>
      <c r="G22" s="88">
        <v>58.841999999999999</v>
      </c>
      <c r="H22" s="88">
        <v>59.768999999999998</v>
      </c>
      <c r="I22" s="88">
        <v>60.646000000000001</v>
      </c>
      <c r="J22" s="88">
        <v>61.512999999999998</v>
      </c>
      <c r="K22" s="88">
        <v>62.500999999999998</v>
      </c>
      <c r="L22" s="88">
        <v>62.847000000000001</v>
      </c>
      <c r="M22" s="88">
        <v>63.231000000000002</v>
      </c>
      <c r="N22" s="88">
        <v>63.69</v>
      </c>
      <c r="O22" s="88">
        <v>64.126999999999995</v>
      </c>
      <c r="P22" s="88">
        <v>64.593999999999994</v>
      </c>
      <c r="Q22" s="88">
        <v>65.076999999999998</v>
      </c>
      <c r="R22" s="88">
        <v>65.600999999999999</v>
      </c>
      <c r="S22" s="88">
        <v>66.149000000000001</v>
      </c>
      <c r="T22" s="88">
        <v>66.775000000000006</v>
      </c>
      <c r="U22" s="88">
        <v>67.311000000000007</v>
      </c>
      <c r="V22" s="88">
        <v>67.873999999999995</v>
      </c>
      <c r="W22" s="88">
        <v>68.805000000000007</v>
      </c>
      <c r="X22" s="88">
        <v>69.290999999999997</v>
      </c>
      <c r="Y22" s="88">
        <v>69.763000000000005</v>
      </c>
      <c r="Z22" s="88">
        <v>70.322999999999993</v>
      </c>
      <c r="AA22" s="88">
        <v>71.003</v>
      </c>
      <c r="AB22" s="88">
        <v>71.382999999999996</v>
      </c>
      <c r="AC22" s="88">
        <v>71.741</v>
      </c>
      <c r="AD22" s="88">
        <v>72.14</v>
      </c>
      <c r="AE22" s="88">
        <v>72.447000000000003</v>
      </c>
      <c r="AF22" s="88">
        <v>72.706000000000003</v>
      </c>
      <c r="AG22" s="88">
        <v>72.924000000000007</v>
      </c>
      <c r="AH22" s="88">
        <v>73.17</v>
      </c>
      <c r="AI22" s="88">
        <v>73.382999999999996</v>
      </c>
      <c r="AJ22" s="88">
        <v>73.525000000000006</v>
      </c>
      <c r="AK22" s="88">
        <v>73.671000000000006</v>
      </c>
      <c r="AL22" s="88">
        <v>73.875</v>
      </c>
      <c r="AM22" s="88">
        <v>74.091999999999999</v>
      </c>
      <c r="AN22" s="88">
        <v>74.441999999999993</v>
      </c>
      <c r="AO22" s="88">
        <v>74.691999999999993</v>
      </c>
      <c r="AP22" s="88">
        <v>74.650000000000006</v>
      </c>
      <c r="AQ22" s="88">
        <v>74.64</v>
      </c>
      <c r="AR22" s="88">
        <v>74.542000000000002</v>
      </c>
      <c r="AS22" s="88">
        <v>74.664000000000001</v>
      </c>
      <c r="AT22" s="88">
        <v>75.11</v>
      </c>
      <c r="AU22" s="88">
        <v>75.66</v>
      </c>
      <c r="AV22" s="88">
        <v>75.856999999999999</v>
      </c>
      <c r="AW22" s="88">
        <v>76.194000000000003</v>
      </c>
      <c r="AX22" s="88">
        <v>76.275999999999996</v>
      </c>
      <c r="AY22" s="88">
        <v>76.436999999999998</v>
      </c>
      <c r="AZ22" s="88">
        <v>76.432000000000002</v>
      </c>
      <c r="BA22" s="88">
        <v>76.474000000000004</v>
      </c>
      <c r="BB22" s="88">
        <v>76.575999999999993</v>
      </c>
      <c r="BC22" s="88">
        <v>76.790000000000006</v>
      </c>
      <c r="BD22" s="88">
        <v>77.123999999999995</v>
      </c>
      <c r="BE22" s="88">
        <v>77.484999999999999</v>
      </c>
      <c r="BF22" s="88">
        <v>77.597999999999999</v>
      </c>
      <c r="BG22" s="88">
        <v>77.617999999999995</v>
      </c>
      <c r="BH22" s="88">
        <v>77.677000000000007</v>
      </c>
      <c r="BI22" s="88">
        <v>77.727999999999994</v>
      </c>
      <c r="BJ22" s="88">
        <v>77.938000000000002</v>
      </c>
      <c r="BK22" s="88">
        <v>78.138999999999996</v>
      </c>
      <c r="BL22" s="88">
        <v>78.266999999999996</v>
      </c>
      <c r="BM22" s="88">
        <v>78.305999999999997</v>
      </c>
      <c r="BN22" s="88">
        <v>78.471999999999994</v>
      </c>
      <c r="BO22" s="88">
        <v>77.361999999999995</v>
      </c>
      <c r="BP22" s="88">
        <v>75.8</v>
      </c>
      <c r="BQ22" s="88">
        <v>76.599999999999994</v>
      </c>
      <c r="BR22" s="88">
        <v>77.8</v>
      </c>
      <c r="BS22" s="88"/>
    </row>
    <row r="23" spans="1:71">
      <c r="A23" s="92"/>
      <c r="B23" s="43"/>
      <c r="C23" s="166" t="s">
        <v>9</v>
      </c>
      <c r="D23" s="166"/>
      <c r="E23" s="47"/>
      <c r="F23" s="42" t="s">
        <v>36</v>
      </c>
      <c r="G23" s="42" t="s">
        <v>36</v>
      </c>
      <c r="H23" s="42" t="s">
        <v>36</v>
      </c>
      <c r="I23" s="42" t="s">
        <v>36</v>
      </c>
      <c r="J23" s="42" t="s">
        <v>36</v>
      </c>
      <c r="K23" s="42">
        <v>65.48</v>
      </c>
      <c r="L23" s="42" t="s">
        <v>36</v>
      </c>
      <c r="M23" s="42" t="s">
        <v>36</v>
      </c>
      <c r="N23" s="42" t="s">
        <v>36</v>
      </c>
      <c r="O23" s="42" t="s">
        <v>36</v>
      </c>
      <c r="P23" s="42" t="s">
        <v>36</v>
      </c>
      <c r="Q23" s="42" t="s">
        <v>36</v>
      </c>
      <c r="R23" s="42" t="s">
        <v>36</v>
      </c>
      <c r="S23" s="42" t="s">
        <v>36</v>
      </c>
      <c r="T23" s="42" t="s">
        <v>36</v>
      </c>
      <c r="U23" s="42" t="s">
        <v>36</v>
      </c>
      <c r="V23" s="42" t="s">
        <v>36</v>
      </c>
      <c r="W23" s="42" t="s">
        <v>36</v>
      </c>
      <c r="X23" s="42" t="s">
        <v>36</v>
      </c>
      <c r="Y23" s="42">
        <v>63.02</v>
      </c>
      <c r="Z23" s="42" t="s">
        <v>36</v>
      </c>
      <c r="AA23" s="42" t="s">
        <v>36</v>
      </c>
      <c r="AB23" s="42" t="s">
        <v>36</v>
      </c>
      <c r="AC23" s="42" t="s">
        <v>36</v>
      </c>
      <c r="AD23" s="42" t="s">
        <v>36</v>
      </c>
      <c r="AE23" s="42" t="s">
        <v>36</v>
      </c>
      <c r="AF23" s="42" t="s">
        <v>36</v>
      </c>
      <c r="AG23" s="42" t="s">
        <v>36</v>
      </c>
      <c r="AH23" s="42" t="s">
        <v>36</v>
      </c>
      <c r="AI23" s="41">
        <v>63.29</v>
      </c>
      <c r="AJ23" s="41" t="s">
        <v>36</v>
      </c>
      <c r="AK23" s="41" t="s">
        <v>36</v>
      </c>
      <c r="AL23" s="41">
        <v>62.77</v>
      </c>
      <c r="AM23" s="41" t="s">
        <v>36</v>
      </c>
      <c r="AN23" s="41" t="s">
        <v>36</v>
      </c>
      <c r="AO23" s="41">
        <v>63.78</v>
      </c>
      <c r="AP23" s="41" t="s">
        <v>36</v>
      </c>
      <c r="AQ23" s="41">
        <v>64.25</v>
      </c>
      <c r="AR23" s="41">
        <v>65.11</v>
      </c>
      <c r="AS23" s="41" t="s">
        <v>36</v>
      </c>
      <c r="AT23" s="41">
        <v>63.18</v>
      </c>
      <c r="AU23" s="41">
        <v>63.36</v>
      </c>
      <c r="AV23" s="42">
        <v>63.51</v>
      </c>
      <c r="AW23" s="42">
        <v>63.63</v>
      </c>
      <c r="AX23" s="42">
        <v>64.58</v>
      </c>
      <c r="AY23" s="42">
        <v>65.209999999999994</v>
      </c>
      <c r="AZ23" s="42">
        <v>65.849999999999994</v>
      </c>
      <c r="BA23" s="42">
        <v>66.540000000000006</v>
      </c>
      <c r="BB23" s="42">
        <v>67.23</v>
      </c>
      <c r="BC23" s="42">
        <v>67.959999999999994</v>
      </c>
      <c r="BD23" s="42">
        <v>68.05</v>
      </c>
      <c r="BE23" s="42">
        <v>68.319999999999993</v>
      </c>
      <c r="BF23" s="42">
        <v>68.709999999999994</v>
      </c>
      <c r="BG23" s="42">
        <v>69.11</v>
      </c>
      <c r="BH23" s="42">
        <v>69.569999999999993</v>
      </c>
      <c r="BI23" s="42">
        <v>69.89</v>
      </c>
      <c r="BJ23" s="42">
        <v>69.569999999999993</v>
      </c>
      <c r="BK23" s="42">
        <v>69.89</v>
      </c>
      <c r="BL23" s="41">
        <v>70.19</v>
      </c>
      <c r="BM23" s="41">
        <v>70.41</v>
      </c>
      <c r="BN23" s="41">
        <v>70.709999999999994</v>
      </c>
      <c r="BO23" s="41">
        <v>71.010000000000005</v>
      </c>
      <c r="BP23" s="131">
        <v>71.28</v>
      </c>
      <c r="BQ23" s="131">
        <v>71.5</v>
      </c>
      <c r="BR23" s="131"/>
      <c r="BS23" s="131"/>
    </row>
    <row r="24" spans="1:71">
      <c r="A24" s="92" t="s">
        <v>34</v>
      </c>
      <c r="B24" s="43"/>
      <c r="C24" s="43" t="s">
        <v>7</v>
      </c>
      <c r="D24" s="44" t="s">
        <v>10</v>
      </c>
      <c r="E24" s="44"/>
      <c r="F24" s="45" t="s">
        <v>5</v>
      </c>
      <c r="G24" s="45" t="s">
        <v>5</v>
      </c>
      <c r="H24" s="45" t="s">
        <v>5</v>
      </c>
      <c r="I24" s="45" t="s">
        <v>5</v>
      </c>
      <c r="J24" s="45" t="s">
        <v>5</v>
      </c>
      <c r="K24" s="45">
        <v>64.099999999999994</v>
      </c>
      <c r="L24" s="45" t="s">
        <v>36</v>
      </c>
      <c r="M24" s="45" t="s">
        <v>36</v>
      </c>
      <c r="N24" s="45" t="s">
        <v>36</v>
      </c>
      <c r="O24" s="45" t="s">
        <v>36</v>
      </c>
      <c r="P24" s="45" t="s">
        <v>36</v>
      </c>
      <c r="Q24" s="45" t="s">
        <v>36</v>
      </c>
      <c r="R24" s="45" t="s">
        <v>36</v>
      </c>
      <c r="S24" s="45" t="s">
        <v>36</v>
      </c>
      <c r="T24" s="45" t="s">
        <v>36</v>
      </c>
      <c r="U24" s="45" t="s">
        <v>36</v>
      </c>
      <c r="V24" s="45" t="s">
        <v>36</v>
      </c>
      <c r="W24" s="45" t="s">
        <v>36</v>
      </c>
      <c r="X24" s="45" t="s">
        <v>36</v>
      </c>
      <c r="Y24" s="45">
        <v>60.72</v>
      </c>
      <c r="Z24" s="45" t="s">
        <v>36</v>
      </c>
      <c r="AA24" s="45" t="s">
        <v>36</v>
      </c>
      <c r="AB24" s="45" t="s">
        <v>36</v>
      </c>
      <c r="AC24" s="45" t="s">
        <v>36</v>
      </c>
      <c r="AD24" s="45" t="s">
        <v>36</v>
      </c>
      <c r="AE24" s="45" t="s">
        <v>36</v>
      </c>
      <c r="AF24" s="45" t="s">
        <v>36</v>
      </c>
      <c r="AG24" s="45" t="s">
        <v>36</v>
      </c>
      <c r="AH24" s="45" t="s">
        <v>36</v>
      </c>
      <c r="AI24" s="45">
        <v>60.29</v>
      </c>
      <c r="AJ24" s="45" t="s">
        <v>36</v>
      </c>
      <c r="AK24" s="45" t="s">
        <v>36</v>
      </c>
      <c r="AL24" s="45">
        <v>60.71</v>
      </c>
      <c r="AM24" s="45" t="s">
        <v>36</v>
      </c>
      <c r="AN24" s="45" t="s">
        <v>36</v>
      </c>
      <c r="AO24" s="45">
        <v>62.1</v>
      </c>
      <c r="AP24" s="45" t="s">
        <v>36</v>
      </c>
      <c r="AQ24" s="45">
        <v>61.07</v>
      </c>
      <c r="AR24" s="45">
        <v>62.69</v>
      </c>
      <c r="AS24" s="45" t="s">
        <v>36</v>
      </c>
      <c r="AT24" s="45">
        <v>60.43</v>
      </c>
      <c r="AU24" s="45">
        <v>60.66</v>
      </c>
      <c r="AV24" s="45">
        <v>60.75</v>
      </c>
      <c r="AW24" s="45">
        <v>60.79</v>
      </c>
      <c r="AX24" s="45">
        <v>61.64</v>
      </c>
      <c r="AY24" s="45">
        <v>62.11</v>
      </c>
      <c r="AZ24" s="45">
        <v>62.59</v>
      </c>
      <c r="BA24" s="45">
        <v>63.13</v>
      </c>
      <c r="BB24" s="45">
        <v>63.69</v>
      </c>
      <c r="BC24" s="45">
        <v>64.33</v>
      </c>
      <c r="BD24" s="45">
        <v>64.930000000000007</v>
      </c>
      <c r="BE24" s="45">
        <v>64.680000000000007</v>
      </c>
      <c r="BF24" s="45">
        <v>64.91</v>
      </c>
      <c r="BG24" s="45">
        <v>65.42</v>
      </c>
      <c r="BH24" s="45">
        <v>65.91</v>
      </c>
      <c r="BI24" s="45">
        <v>66.02</v>
      </c>
      <c r="BJ24" s="45">
        <v>65.58</v>
      </c>
      <c r="BK24" s="45">
        <v>65.88</v>
      </c>
      <c r="BL24" s="45">
        <v>66.11</v>
      </c>
      <c r="BM24" s="45">
        <v>66.38</v>
      </c>
      <c r="BN24" s="98">
        <v>66.709999999999994</v>
      </c>
      <c r="BO24" s="98">
        <v>67.05</v>
      </c>
      <c r="BP24" s="129">
        <v>67.33</v>
      </c>
      <c r="BQ24" s="129">
        <v>67.62</v>
      </c>
      <c r="BR24" s="129"/>
      <c r="BS24" s="129"/>
    </row>
    <row r="25" spans="1:71">
      <c r="A25" s="92"/>
      <c r="B25" s="43"/>
      <c r="C25" s="48" t="s">
        <v>7</v>
      </c>
      <c r="D25" s="49" t="s">
        <v>11</v>
      </c>
      <c r="E25" s="40"/>
      <c r="F25" s="88" t="s">
        <v>36</v>
      </c>
      <c r="G25" s="88" t="s">
        <v>36</v>
      </c>
      <c r="H25" s="88" t="s">
        <v>36</v>
      </c>
      <c r="I25" s="88" t="s">
        <v>36</v>
      </c>
      <c r="J25" s="88" t="s">
        <v>36</v>
      </c>
      <c r="K25" s="88">
        <v>66.400000000000006</v>
      </c>
      <c r="L25" s="88" t="s">
        <v>36</v>
      </c>
      <c r="M25" s="88" t="s">
        <v>36</v>
      </c>
      <c r="N25" s="88" t="s">
        <v>36</v>
      </c>
      <c r="O25" s="88" t="s">
        <v>36</v>
      </c>
      <c r="P25" s="88" t="s">
        <v>36</v>
      </c>
      <c r="Q25" s="88" t="s">
        <v>36</v>
      </c>
      <c r="R25" s="88" t="s">
        <v>36</v>
      </c>
      <c r="S25" s="88" t="s">
        <v>36</v>
      </c>
      <c r="T25" s="88" t="s">
        <v>36</v>
      </c>
      <c r="U25" s="88" t="s">
        <v>36</v>
      </c>
      <c r="V25" s="88" t="s">
        <v>36</v>
      </c>
      <c r="W25" s="88" t="s">
        <v>36</v>
      </c>
      <c r="X25" s="88" t="s">
        <v>36</v>
      </c>
      <c r="Y25" s="88">
        <v>65.12</v>
      </c>
      <c r="Z25" s="88" t="s">
        <v>36</v>
      </c>
      <c r="AA25" s="88" t="s">
        <v>36</v>
      </c>
      <c r="AB25" s="88" t="s">
        <v>36</v>
      </c>
      <c r="AC25" s="88" t="s">
        <v>36</v>
      </c>
      <c r="AD25" s="88" t="s">
        <v>36</v>
      </c>
      <c r="AE25" s="88" t="s">
        <v>36</v>
      </c>
      <c r="AF25" s="88" t="s">
        <v>36</v>
      </c>
      <c r="AG25" s="88" t="s">
        <v>36</v>
      </c>
      <c r="AH25" s="88" t="s">
        <v>36</v>
      </c>
      <c r="AI25" s="88">
        <v>66.14</v>
      </c>
      <c r="AJ25" s="88" t="s">
        <v>36</v>
      </c>
      <c r="AK25" s="88" t="s">
        <v>36</v>
      </c>
      <c r="AL25" s="88">
        <v>64.900000000000006</v>
      </c>
      <c r="AM25" s="88" t="s">
        <v>36</v>
      </c>
      <c r="AN25" s="88" t="s">
        <v>36</v>
      </c>
      <c r="AO25" s="88">
        <v>65.430000000000007</v>
      </c>
      <c r="AP25" s="88" t="s">
        <v>36</v>
      </c>
      <c r="AQ25" s="88">
        <v>67.67</v>
      </c>
      <c r="AR25" s="88">
        <v>67.61</v>
      </c>
      <c r="AS25" s="88" t="s">
        <v>36</v>
      </c>
      <c r="AT25" s="88">
        <v>66.13</v>
      </c>
      <c r="AU25" s="88">
        <v>66.260000000000005</v>
      </c>
      <c r="AV25" s="88">
        <v>66.47</v>
      </c>
      <c r="AW25" s="88">
        <v>66.5</v>
      </c>
      <c r="AX25" s="88">
        <v>67.77</v>
      </c>
      <c r="AY25" s="88">
        <v>68.61</v>
      </c>
      <c r="AZ25" s="88">
        <v>69.38</v>
      </c>
      <c r="BA25" s="88">
        <v>70.23</v>
      </c>
      <c r="BB25" s="88">
        <v>70.98</v>
      </c>
      <c r="BC25" s="88">
        <v>71.790000000000006</v>
      </c>
      <c r="BD25" s="88">
        <v>72.260000000000005</v>
      </c>
      <c r="BE25" s="88">
        <v>73.760000000000005</v>
      </c>
      <c r="BF25" s="88">
        <v>74.319999999999993</v>
      </c>
      <c r="BG25" s="88">
        <v>75.010000000000005</v>
      </c>
      <c r="BH25" s="88">
        <v>75.489999999999995</v>
      </c>
      <c r="BI25" s="88">
        <v>75.84</v>
      </c>
      <c r="BJ25" s="88">
        <v>75.099999999999994</v>
      </c>
      <c r="BK25" s="88">
        <v>75.44</v>
      </c>
      <c r="BL25" s="88">
        <v>75.78</v>
      </c>
      <c r="BM25" s="88">
        <v>75.959999999999994</v>
      </c>
      <c r="BN25" s="88">
        <v>76.22</v>
      </c>
      <c r="BO25" s="88">
        <v>76.47</v>
      </c>
      <c r="BP25" s="132">
        <v>76.7</v>
      </c>
      <c r="BQ25" s="132">
        <v>76.849999999999994</v>
      </c>
      <c r="BR25" s="132"/>
      <c r="BS25" s="132"/>
    </row>
    <row r="26" spans="1:71">
      <c r="A26" s="167" t="s">
        <v>26</v>
      </c>
      <c r="B26" s="164"/>
      <c r="C26" s="166" t="s">
        <v>9</v>
      </c>
      <c r="D26" s="166"/>
      <c r="E26" s="47"/>
      <c r="F26" s="41" t="s">
        <v>5</v>
      </c>
      <c r="G26" s="41">
        <v>71.099999999999994</v>
      </c>
      <c r="H26" s="41">
        <v>71.2</v>
      </c>
      <c r="I26" s="41">
        <v>71.2</v>
      </c>
      <c r="J26" s="41">
        <v>71.2</v>
      </c>
      <c r="K26" s="41">
        <v>71.2</v>
      </c>
      <c r="L26" s="41">
        <v>71.3</v>
      </c>
      <c r="M26" s="41">
        <v>71.400000000000006</v>
      </c>
      <c r="N26" s="41">
        <v>71.400000000000006</v>
      </c>
      <c r="O26" s="41">
        <v>71.5</v>
      </c>
      <c r="P26" s="41">
        <v>71.5</v>
      </c>
      <c r="Q26" s="41">
        <v>71.599999999999994</v>
      </c>
      <c r="R26" s="41">
        <v>71.7</v>
      </c>
      <c r="S26" s="41">
        <v>71.8</v>
      </c>
      <c r="T26" s="41">
        <v>72</v>
      </c>
      <c r="U26" s="41">
        <v>72.099999999999994</v>
      </c>
      <c r="V26" s="41">
        <v>72.3</v>
      </c>
      <c r="W26" s="41">
        <v>72.5</v>
      </c>
      <c r="X26" s="41">
        <v>72.7</v>
      </c>
      <c r="Y26" s="41">
        <v>72.900000000000006</v>
      </c>
      <c r="Z26" s="41">
        <v>73.2</v>
      </c>
      <c r="AA26" s="41">
        <v>73.400000000000006</v>
      </c>
      <c r="AB26" s="41">
        <v>73.599999999999994</v>
      </c>
      <c r="AC26" s="41">
        <v>73.7</v>
      </c>
      <c r="AD26" s="41">
        <v>73.8</v>
      </c>
      <c r="AE26" s="41">
        <v>74</v>
      </c>
      <c r="AF26" s="41">
        <v>74.099999999999994</v>
      </c>
      <c r="AG26" s="41">
        <v>74.5</v>
      </c>
      <c r="AH26" s="41">
        <v>74.8</v>
      </c>
      <c r="AI26" s="41">
        <v>75.2</v>
      </c>
      <c r="AJ26" s="41">
        <v>75.5</v>
      </c>
      <c r="AK26" s="41">
        <v>75.8</v>
      </c>
      <c r="AL26" s="41">
        <v>76.099999999999994</v>
      </c>
      <c r="AM26" s="41">
        <v>76.3</v>
      </c>
      <c r="AN26" s="41">
        <v>76.599999999999994</v>
      </c>
      <c r="AO26" s="41">
        <v>76.8</v>
      </c>
      <c r="AP26" s="41">
        <v>77.099999999999994</v>
      </c>
      <c r="AQ26" s="41">
        <v>77.400000000000006</v>
      </c>
      <c r="AR26" s="41">
        <v>77.7</v>
      </c>
      <c r="AS26" s="41">
        <v>78.099999999999994</v>
      </c>
      <c r="AT26" s="41">
        <v>78.400000000000006</v>
      </c>
      <c r="AU26" s="41">
        <v>78.7</v>
      </c>
      <c r="AV26" s="42">
        <v>79</v>
      </c>
      <c r="AW26" s="42">
        <v>79.3</v>
      </c>
      <c r="AX26" s="42">
        <v>79.599999999999994</v>
      </c>
      <c r="AY26" s="42">
        <v>79.8</v>
      </c>
      <c r="AZ26" s="42">
        <v>80.099999999999994</v>
      </c>
      <c r="BA26" s="42">
        <v>80.3</v>
      </c>
      <c r="BB26" s="42">
        <v>80.5</v>
      </c>
      <c r="BC26" s="42">
        <v>80.7</v>
      </c>
      <c r="BD26" s="42">
        <v>80.8</v>
      </c>
      <c r="BE26" s="42">
        <v>81</v>
      </c>
      <c r="BF26" s="42">
        <v>81.2</v>
      </c>
      <c r="BG26" s="42">
        <v>81.400000000000006</v>
      </c>
      <c r="BH26" s="42">
        <v>81.5</v>
      </c>
      <c r="BI26" s="42">
        <v>81.7</v>
      </c>
      <c r="BJ26" s="42">
        <v>81.7</v>
      </c>
      <c r="BK26" s="42">
        <v>81.900000000000006</v>
      </c>
      <c r="BL26" s="41">
        <v>81.8</v>
      </c>
      <c r="BM26" s="41">
        <v>82.1</v>
      </c>
      <c r="BN26" s="41">
        <v>82.3</v>
      </c>
      <c r="BO26" s="41">
        <v>82.3</v>
      </c>
      <c r="BP26" s="133">
        <v>82</v>
      </c>
      <c r="BQ26" s="133">
        <v>82</v>
      </c>
      <c r="BR26" s="133"/>
      <c r="BS26" s="133"/>
    </row>
    <row r="27" spans="1:71">
      <c r="A27" s="168"/>
      <c r="B27" s="165"/>
      <c r="C27" s="43" t="s">
        <v>7</v>
      </c>
      <c r="D27" s="44" t="s">
        <v>10</v>
      </c>
      <c r="E27" s="44"/>
      <c r="F27" s="45" t="s">
        <v>5</v>
      </c>
      <c r="G27" s="45">
        <v>68.400000000000006</v>
      </c>
      <c r="H27" s="45">
        <v>68.400000000000006</v>
      </c>
      <c r="I27" s="45">
        <v>68.3</v>
      </c>
      <c r="J27" s="45">
        <v>68.3</v>
      </c>
      <c r="K27" s="45">
        <v>68.2</v>
      </c>
      <c r="L27" s="45">
        <v>68.2</v>
      </c>
      <c r="M27" s="45">
        <v>68.3</v>
      </c>
      <c r="N27" s="45">
        <v>68.3</v>
      </c>
      <c r="O27" s="45">
        <v>68.400000000000006</v>
      </c>
      <c r="P27" s="45">
        <v>68.5</v>
      </c>
      <c r="Q27" s="45">
        <v>68.5</v>
      </c>
      <c r="R27" s="45">
        <v>68.599999999999994</v>
      </c>
      <c r="S27" s="45">
        <v>68.7</v>
      </c>
      <c r="T27" s="45">
        <v>68.8</v>
      </c>
      <c r="U27" s="45">
        <v>68.900000000000006</v>
      </c>
      <c r="V27" s="45">
        <v>69</v>
      </c>
      <c r="W27" s="45">
        <v>69.3</v>
      </c>
      <c r="X27" s="45">
        <v>69.599999999999994</v>
      </c>
      <c r="Y27" s="45">
        <v>69.8</v>
      </c>
      <c r="Z27" s="45">
        <v>70.099999999999994</v>
      </c>
      <c r="AA27" s="45">
        <v>70.400000000000006</v>
      </c>
      <c r="AB27" s="45">
        <v>70.5</v>
      </c>
      <c r="AC27" s="45">
        <v>70.7</v>
      </c>
      <c r="AD27" s="45">
        <v>70.8</v>
      </c>
      <c r="AE27" s="45">
        <v>71</v>
      </c>
      <c r="AF27" s="45">
        <v>71.099999999999994</v>
      </c>
      <c r="AG27" s="45">
        <v>71.5</v>
      </c>
      <c r="AH27" s="45">
        <v>71.8</v>
      </c>
      <c r="AI27" s="45">
        <v>72.2</v>
      </c>
      <c r="AJ27" s="45">
        <v>72.5</v>
      </c>
      <c r="AK27" s="45">
        <v>72.900000000000006</v>
      </c>
      <c r="AL27" s="45">
        <v>73.2</v>
      </c>
      <c r="AM27" s="45">
        <v>73.5</v>
      </c>
      <c r="AN27" s="45">
        <v>73.8</v>
      </c>
      <c r="AO27" s="45">
        <v>74.099999999999994</v>
      </c>
      <c r="AP27" s="45">
        <v>74.400000000000006</v>
      </c>
      <c r="AQ27" s="45">
        <v>74.8</v>
      </c>
      <c r="AR27" s="45">
        <v>75.2</v>
      </c>
      <c r="AS27" s="45">
        <v>75.599999999999994</v>
      </c>
      <c r="AT27" s="45">
        <v>75.900000000000006</v>
      </c>
      <c r="AU27" s="45">
        <v>76.3</v>
      </c>
      <c r="AV27" s="45">
        <v>76.7</v>
      </c>
      <c r="AW27" s="45">
        <v>77</v>
      </c>
      <c r="AX27" s="45">
        <v>77.400000000000006</v>
      </c>
      <c r="AY27" s="45">
        <v>77.7</v>
      </c>
      <c r="AZ27" s="45">
        <v>78</v>
      </c>
      <c r="BA27" s="45">
        <v>78.2</v>
      </c>
      <c r="BB27" s="45">
        <v>78.400000000000006</v>
      </c>
      <c r="BC27" s="45">
        <v>78.7</v>
      </c>
      <c r="BD27" s="45">
        <v>78.900000000000006</v>
      </c>
      <c r="BE27" s="45">
        <v>79.099999999999994</v>
      </c>
      <c r="BF27" s="45">
        <v>79.3</v>
      </c>
      <c r="BG27" s="45">
        <v>79.5</v>
      </c>
      <c r="BH27" s="45">
        <v>79.7</v>
      </c>
      <c r="BI27" s="45">
        <v>79.900000000000006</v>
      </c>
      <c r="BJ27" s="45">
        <v>80</v>
      </c>
      <c r="BK27" s="45">
        <v>80.2</v>
      </c>
      <c r="BL27" s="45">
        <v>80</v>
      </c>
      <c r="BM27" s="45">
        <v>80.3</v>
      </c>
      <c r="BN27" s="98">
        <v>80.5</v>
      </c>
      <c r="BO27" s="98">
        <v>80.5</v>
      </c>
      <c r="BP27" s="134">
        <v>80.3</v>
      </c>
      <c r="BQ27" s="134">
        <v>80.3</v>
      </c>
      <c r="BR27" s="134"/>
      <c r="BS27" s="134"/>
    </row>
    <row r="28" spans="1:71">
      <c r="A28" s="168"/>
      <c r="B28" s="165"/>
      <c r="C28" s="48" t="s">
        <v>7</v>
      </c>
      <c r="D28" s="49" t="s">
        <v>11</v>
      </c>
      <c r="E28" s="40"/>
      <c r="F28" s="88" t="s">
        <v>5</v>
      </c>
      <c r="G28" s="88">
        <v>73.8</v>
      </c>
      <c r="H28" s="88">
        <v>73.900000000000006</v>
      </c>
      <c r="I28" s="88">
        <v>74</v>
      </c>
      <c r="J28" s="88">
        <v>74.099999999999994</v>
      </c>
      <c r="K28" s="88">
        <v>74.2</v>
      </c>
      <c r="L28" s="88">
        <v>74.3</v>
      </c>
      <c r="M28" s="88">
        <v>74.400000000000006</v>
      </c>
      <c r="N28" s="88">
        <v>74.400000000000006</v>
      </c>
      <c r="O28" s="88">
        <v>74.5</v>
      </c>
      <c r="P28" s="88">
        <v>74.5</v>
      </c>
      <c r="Q28" s="88">
        <v>74.599999999999994</v>
      </c>
      <c r="R28" s="88">
        <v>74.8</v>
      </c>
      <c r="S28" s="88">
        <v>74.900000000000006</v>
      </c>
      <c r="T28" s="88">
        <v>75.099999999999994</v>
      </c>
      <c r="U28" s="88">
        <v>75.3</v>
      </c>
      <c r="V28" s="88">
        <v>75.5</v>
      </c>
      <c r="W28" s="88">
        <v>75.599999999999994</v>
      </c>
      <c r="X28" s="88">
        <v>75.8</v>
      </c>
      <c r="Y28" s="88">
        <v>76</v>
      </c>
      <c r="Z28" s="88">
        <v>76.2</v>
      </c>
      <c r="AA28" s="88">
        <v>76.400000000000006</v>
      </c>
      <c r="AB28" s="88">
        <v>76.599999999999994</v>
      </c>
      <c r="AC28" s="88">
        <v>76.7</v>
      </c>
      <c r="AD28" s="88">
        <v>76.8</v>
      </c>
      <c r="AE28" s="88">
        <v>77</v>
      </c>
      <c r="AF28" s="88">
        <v>77.099999999999994</v>
      </c>
      <c r="AG28" s="88">
        <v>77.400000000000006</v>
      </c>
      <c r="AH28" s="88">
        <v>77.8</v>
      </c>
      <c r="AI28" s="88">
        <v>78.099999999999994</v>
      </c>
      <c r="AJ28" s="88">
        <v>78.400000000000006</v>
      </c>
      <c r="AK28" s="88">
        <v>78.7</v>
      </c>
      <c r="AL28" s="88">
        <v>78.900000000000006</v>
      </c>
      <c r="AM28" s="88">
        <v>79.099999999999994</v>
      </c>
      <c r="AN28" s="88">
        <v>79.3</v>
      </c>
      <c r="AO28" s="88">
        <v>79.5</v>
      </c>
      <c r="AP28" s="88">
        <v>79.7</v>
      </c>
      <c r="AQ28" s="88">
        <v>80</v>
      </c>
      <c r="AR28" s="88">
        <v>80.2</v>
      </c>
      <c r="AS28" s="88">
        <v>80.5</v>
      </c>
      <c r="AT28" s="88">
        <v>80.8</v>
      </c>
      <c r="AU28" s="88">
        <v>81.099999999999994</v>
      </c>
      <c r="AV28" s="88">
        <v>81.3</v>
      </c>
      <c r="AW28" s="88">
        <v>81.5</v>
      </c>
      <c r="AX28" s="88">
        <v>81.7</v>
      </c>
      <c r="AY28" s="88">
        <v>81.900000000000006</v>
      </c>
      <c r="AZ28" s="88">
        <v>82.2</v>
      </c>
      <c r="BA28" s="88">
        <v>82.3</v>
      </c>
      <c r="BB28" s="88">
        <v>82.5</v>
      </c>
      <c r="BC28" s="88">
        <v>82.6</v>
      </c>
      <c r="BD28" s="88">
        <v>82.7</v>
      </c>
      <c r="BE28" s="88">
        <v>82.9</v>
      </c>
      <c r="BF28" s="88">
        <v>83</v>
      </c>
      <c r="BG28" s="88">
        <v>83.2</v>
      </c>
      <c r="BH28" s="88">
        <v>83.3</v>
      </c>
      <c r="BI28" s="88">
        <v>83.4</v>
      </c>
      <c r="BJ28" s="88">
        <v>83.4</v>
      </c>
      <c r="BK28" s="88">
        <v>83.6</v>
      </c>
      <c r="BL28" s="88">
        <v>83.5</v>
      </c>
      <c r="BM28" s="88">
        <v>83.9</v>
      </c>
      <c r="BN28" s="88">
        <v>84.1</v>
      </c>
      <c r="BO28" s="88">
        <v>84</v>
      </c>
      <c r="BP28" s="135">
        <v>83.7</v>
      </c>
      <c r="BQ28" s="135">
        <v>83.7</v>
      </c>
      <c r="BR28" s="135"/>
      <c r="BS28" s="135"/>
    </row>
    <row r="29" spans="1:71">
      <c r="A29" s="167" t="s">
        <v>23</v>
      </c>
      <c r="B29" s="164"/>
      <c r="C29" s="166" t="s">
        <v>9</v>
      </c>
      <c r="D29" s="166"/>
      <c r="E29" s="47"/>
      <c r="F29" s="41">
        <v>65.659829268292683</v>
      </c>
      <c r="G29" s="41">
        <v>66.087195121951225</v>
      </c>
      <c r="H29" s="41">
        <v>66.432243902439041</v>
      </c>
      <c r="I29" s="41">
        <v>66.700804878048785</v>
      </c>
      <c r="J29" s="41">
        <v>66.910219512195127</v>
      </c>
      <c r="K29" s="41">
        <v>67.085804878048791</v>
      </c>
      <c r="L29" s="41">
        <v>67.255951219512198</v>
      </c>
      <c r="M29" s="41">
        <v>67.44573170731708</v>
      </c>
      <c r="N29" s="41">
        <v>67.673731707317089</v>
      </c>
      <c r="O29" s="41">
        <v>67.951073170731718</v>
      </c>
      <c r="P29" s="41">
        <v>68.279414634146349</v>
      </c>
      <c r="Q29" s="41">
        <v>68.65046341463416</v>
      </c>
      <c r="R29" s="41">
        <v>69.042902439024402</v>
      </c>
      <c r="S29" s="41">
        <v>69.440317073170732</v>
      </c>
      <c r="T29" s="41">
        <v>69.834780487804878</v>
      </c>
      <c r="U29" s="41">
        <v>70.219707317073173</v>
      </c>
      <c r="V29" s="41">
        <v>70.5939756097561</v>
      </c>
      <c r="W29" s="41">
        <v>70.960902439024395</v>
      </c>
      <c r="X29" s="41">
        <v>71.323341463414636</v>
      </c>
      <c r="Y29" s="41">
        <v>71.682731707317075</v>
      </c>
      <c r="Z29" s="41">
        <v>72.190243902439036</v>
      </c>
      <c r="AA29" s="41">
        <v>72.587804878048786</v>
      </c>
      <c r="AB29" s="41">
        <v>72.68780487804878</v>
      </c>
      <c r="AC29" s="41">
        <v>73.036585365853682</v>
      </c>
      <c r="AD29" s="41">
        <v>73.29024390243903</v>
      </c>
      <c r="AE29" s="41">
        <v>73.890243902439039</v>
      </c>
      <c r="AF29" s="41">
        <v>74.246341463414637</v>
      </c>
      <c r="AG29" s="41">
        <v>74.548780487804876</v>
      </c>
      <c r="AH29" s="41">
        <v>74.697560975609761</v>
      </c>
      <c r="AI29" s="41">
        <v>74.94634146341464</v>
      </c>
      <c r="AJ29" s="41">
        <v>75.295121951219514</v>
      </c>
      <c r="AK29" s="41">
        <v>75.646341463414629</v>
      </c>
      <c r="AL29" s="41">
        <v>75.94634146341464</v>
      </c>
      <c r="AM29" s="41">
        <v>76.046341463414649</v>
      </c>
      <c r="AN29" s="41">
        <v>76.197560975609761</v>
      </c>
      <c r="AO29" s="41">
        <v>76.2951219512195</v>
      </c>
      <c r="AP29" s="41">
        <v>76.595121951219525</v>
      </c>
      <c r="AQ29" s="41">
        <v>76.89756097560975</v>
      </c>
      <c r="AR29" s="41">
        <v>77.3</v>
      </c>
      <c r="AS29" s="41">
        <v>77.551219512195118</v>
      </c>
      <c r="AT29" s="41">
        <v>77.951219512195138</v>
      </c>
      <c r="AU29" s="41">
        <v>78.251219512195121</v>
      </c>
      <c r="AV29" s="42">
        <v>78.551219512195118</v>
      </c>
      <c r="AW29" s="42">
        <v>79.099999999999994</v>
      </c>
      <c r="AX29" s="42">
        <v>79.599999999999994</v>
      </c>
      <c r="AY29" s="42">
        <v>80.099999999999994</v>
      </c>
      <c r="AZ29" s="42">
        <v>80.3</v>
      </c>
      <c r="BA29" s="42">
        <v>80.599999999999994</v>
      </c>
      <c r="BB29" s="42">
        <v>80.900000000000006</v>
      </c>
      <c r="BC29" s="42">
        <v>81.400000000000006</v>
      </c>
      <c r="BD29" s="42">
        <v>81.7</v>
      </c>
      <c r="BE29" s="42">
        <v>81.900000000000006</v>
      </c>
      <c r="BF29" s="42">
        <v>82.1</v>
      </c>
      <c r="BG29" s="42">
        <v>82.4</v>
      </c>
      <c r="BH29" s="42">
        <v>82.6</v>
      </c>
      <c r="BI29" s="42">
        <v>82.9</v>
      </c>
      <c r="BJ29" s="42">
        <v>83</v>
      </c>
      <c r="BK29" s="42">
        <v>83.2</v>
      </c>
      <c r="BL29" s="41">
        <v>83.4</v>
      </c>
      <c r="BM29" s="41">
        <v>83.7</v>
      </c>
      <c r="BN29" s="41">
        <v>83.7</v>
      </c>
      <c r="BO29" s="41">
        <v>83.5</v>
      </c>
      <c r="BP29" s="128">
        <v>83</v>
      </c>
      <c r="BQ29" s="128">
        <v>83</v>
      </c>
      <c r="BR29" s="128"/>
      <c r="BS29" s="128"/>
    </row>
    <row r="30" spans="1:71">
      <c r="A30" s="168"/>
      <c r="B30" s="165"/>
      <c r="C30" s="43" t="s">
        <v>7</v>
      </c>
      <c r="D30" s="44" t="s">
        <v>10</v>
      </c>
      <c r="E30" s="44"/>
      <c r="F30" s="45">
        <v>62.292999999999999</v>
      </c>
      <c r="G30" s="45">
        <v>62.755000000000003</v>
      </c>
      <c r="H30" s="45">
        <v>63.142000000000003</v>
      </c>
      <c r="I30" s="45">
        <v>63.453000000000003</v>
      </c>
      <c r="J30" s="45">
        <v>63.698999999999998</v>
      </c>
      <c r="K30" s="45">
        <v>63.898000000000003</v>
      </c>
      <c r="L30" s="45">
        <v>64.073999999999998</v>
      </c>
      <c r="M30" s="45">
        <v>64.254999999999995</v>
      </c>
      <c r="N30" s="45">
        <v>64.462999999999994</v>
      </c>
      <c r="O30" s="45">
        <v>64.713999999999999</v>
      </c>
      <c r="P30" s="45">
        <v>65.016000000000005</v>
      </c>
      <c r="Q30" s="45">
        <v>65.369</v>
      </c>
      <c r="R30" s="45">
        <v>65.759</v>
      </c>
      <c r="S30" s="45">
        <v>66.173000000000002</v>
      </c>
      <c r="T30" s="45">
        <v>66.605999999999995</v>
      </c>
      <c r="U30" s="45">
        <v>67.048000000000002</v>
      </c>
      <c r="V30" s="45">
        <v>67.492999999999995</v>
      </c>
      <c r="W30" s="45">
        <v>67.936999999999998</v>
      </c>
      <c r="X30" s="45">
        <v>68.376999999999995</v>
      </c>
      <c r="Y30" s="45">
        <v>68.811999999999998</v>
      </c>
      <c r="Z30" s="45">
        <v>69.8</v>
      </c>
      <c r="AA30" s="45">
        <v>70.099999999999994</v>
      </c>
      <c r="AB30" s="45">
        <v>70.2</v>
      </c>
      <c r="AC30" s="45">
        <v>70.5</v>
      </c>
      <c r="AD30" s="45">
        <v>70.900000000000006</v>
      </c>
      <c r="AE30" s="45">
        <v>71.5</v>
      </c>
      <c r="AF30" s="45">
        <v>72.099999999999994</v>
      </c>
      <c r="AG30" s="45">
        <v>72.5</v>
      </c>
      <c r="AH30" s="45">
        <v>72.599999999999994</v>
      </c>
      <c r="AI30" s="45">
        <v>72.8</v>
      </c>
      <c r="AJ30" s="45">
        <v>73.099999999999994</v>
      </c>
      <c r="AK30" s="45">
        <v>73.5</v>
      </c>
      <c r="AL30" s="45">
        <v>73.8</v>
      </c>
      <c r="AM30" s="45">
        <v>73.900000000000006</v>
      </c>
      <c r="AN30" s="45">
        <v>74.099999999999994</v>
      </c>
      <c r="AO30" s="45">
        <v>74.099999999999994</v>
      </c>
      <c r="AP30" s="45">
        <v>74.400000000000006</v>
      </c>
      <c r="AQ30" s="45">
        <v>74.8</v>
      </c>
      <c r="AR30" s="45">
        <v>75.3</v>
      </c>
      <c r="AS30" s="45">
        <v>75.599999999999994</v>
      </c>
      <c r="AT30" s="45">
        <v>76</v>
      </c>
      <c r="AU30" s="45">
        <v>76.3</v>
      </c>
      <c r="AV30" s="45">
        <v>76.599999999999994</v>
      </c>
      <c r="AW30" s="45">
        <v>76.599999999999994</v>
      </c>
      <c r="AX30" s="45">
        <v>77.099999999999994</v>
      </c>
      <c r="AY30" s="45">
        <v>77.599999999999994</v>
      </c>
      <c r="AZ30" s="45">
        <v>77.8</v>
      </c>
      <c r="BA30" s="45">
        <v>78.099999999999994</v>
      </c>
      <c r="BB30" s="45">
        <v>78.400000000000006</v>
      </c>
      <c r="BC30" s="45">
        <v>78.900000000000006</v>
      </c>
      <c r="BD30" s="45">
        <v>79.2</v>
      </c>
      <c r="BE30" s="45">
        <v>79.5</v>
      </c>
      <c r="BF30" s="45">
        <v>79.8</v>
      </c>
      <c r="BG30" s="45">
        <v>80.099999999999994</v>
      </c>
      <c r="BH30" s="45">
        <v>80.3</v>
      </c>
      <c r="BI30" s="45">
        <v>80.5</v>
      </c>
      <c r="BJ30" s="45">
        <v>80.7</v>
      </c>
      <c r="BK30" s="45">
        <v>80.900000000000006</v>
      </c>
      <c r="BL30" s="45">
        <v>81.2</v>
      </c>
      <c r="BM30" s="45">
        <v>81.400000000000006</v>
      </c>
      <c r="BN30" s="98">
        <v>81.3</v>
      </c>
      <c r="BO30" s="98">
        <v>81.099999999999994</v>
      </c>
      <c r="BP30" s="129">
        <v>80.7</v>
      </c>
      <c r="BQ30" s="129">
        <v>80.7</v>
      </c>
      <c r="BR30" s="129"/>
      <c r="BS30" s="129"/>
    </row>
    <row r="31" spans="1:71">
      <c r="A31" s="168"/>
      <c r="B31" s="165"/>
      <c r="C31" s="48" t="s">
        <v>7</v>
      </c>
      <c r="D31" s="49" t="s">
        <v>11</v>
      </c>
      <c r="E31" s="40"/>
      <c r="F31" s="88">
        <v>69.194999999999993</v>
      </c>
      <c r="G31" s="88">
        <v>69.585999999999999</v>
      </c>
      <c r="H31" s="88">
        <v>69.887</v>
      </c>
      <c r="I31" s="88">
        <v>70.111000000000004</v>
      </c>
      <c r="J31" s="88">
        <v>70.281999999999996</v>
      </c>
      <c r="K31" s="88">
        <v>70.433000000000007</v>
      </c>
      <c r="L31" s="88">
        <v>70.596999999999994</v>
      </c>
      <c r="M31" s="88">
        <v>70.796000000000006</v>
      </c>
      <c r="N31" s="88">
        <v>71.045000000000002</v>
      </c>
      <c r="O31" s="88">
        <v>71.349999999999994</v>
      </c>
      <c r="P31" s="88">
        <v>71.706000000000003</v>
      </c>
      <c r="Q31" s="88">
        <v>72.096000000000004</v>
      </c>
      <c r="R31" s="88">
        <v>72.491</v>
      </c>
      <c r="S31" s="88">
        <v>72.870999999999995</v>
      </c>
      <c r="T31" s="88">
        <v>73.224999999999994</v>
      </c>
      <c r="U31" s="88">
        <v>73.55</v>
      </c>
      <c r="V31" s="88">
        <v>73.849999999999994</v>
      </c>
      <c r="W31" s="88">
        <v>74.135999999999996</v>
      </c>
      <c r="X31" s="88">
        <v>74.417000000000002</v>
      </c>
      <c r="Y31" s="88">
        <v>74.697000000000003</v>
      </c>
      <c r="Z31" s="88">
        <v>74.7</v>
      </c>
      <c r="AA31" s="88">
        <v>75.2</v>
      </c>
      <c r="AB31" s="88">
        <v>75.3</v>
      </c>
      <c r="AC31" s="88">
        <v>75.7</v>
      </c>
      <c r="AD31" s="88">
        <v>75.8</v>
      </c>
      <c r="AE31" s="88">
        <v>76.400000000000006</v>
      </c>
      <c r="AF31" s="88">
        <v>76.5</v>
      </c>
      <c r="AG31" s="88">
        <v>76.7</v>
      </c>
      <c r="AH31" s="88">
        <v>76.900000000000006</v>
      </c>
      <c r="AI31" s="88">
        <v>77.2</v>
      </c>
      <c r="AJ31" s="88">
        <v>77.599999999999994</v>
      </c>
      <c r="AK31" s="88">
        <v>77.900000000000006</v>
      </c>
      <c r="AL31" s="88">
        <v>78.2</v>
      </c>
      <c r="AM31" s="88">
        <v>78.3</v>
      </c>
      <c r="AN31" s="88">
        <v>78.400000000000006</v>
      </c>
      <c r="AO31" s="88">
        <v>78.599999999999994</v>
      </c>
      <c r="AP31" s="88">
        <v>78.900000000000006</v>
      </c>
      <c r="AQ31" s="88">
        <v>79.099999999999994</v>
      </c>
      <c r="AR31" s="88">
        <v>79.400000000000006</v>
      </c>
      <c r="AS31" s="88">
        <v>79.599999999999994</v>
      </c>
      <c r="AT31" s="88">
        <v>80</v>
      </c>
      <c r="AU31" s="88">
        <v>80.3</v>
      </c>
      <c r="AV31" s="88">
        <v>80.599999999999994</v>
      </c>
      <c r="AW31" s="88">
        <v>81.599999999999994</v>
      </c>
      <c r="AX31" s="88">
        <v>82</v>
      </c>
      <c r="AY31" s="88">
        <v>82.5</v>
      </c>
      <c r="AZ31" s="88">
        <v>82.6</v>
      </c>
      <c r="BA31" s="88">
        <v>82.9</v>
      </c>
      <c r="BB31" s="88">
        <v>83.3</v>
      </c>
      <c r="BC31" s="88">
        <v>83.7</v>
      </c>
      <c r="BD31" s="88">
        <v>84</v>
      </c>
      <c r="BE31" s="88">
        <v>84.1</v>
      </c>
      <c r="BF31" s="88">
        <v>84.3</v>
      </c>
      <c r="BG31" s="88">
        <v>84.5</v>
      </c>
      <c r="BH31" s="88">
        <v>84.8</v>
      </c>
      <c r="BI31" s="88">
        <v>85.1</v>
      </c>
      <c r="BJ31" s="88">
        <v>85.1</v>
      </c>
      <c r="BK31" s="88">
        <v>85.4</v>
      </c>
      <c r="BL31" s="88">
        <v>85.5</v>
      </c>
      <c r="BM31" s="88">
        <v>85.9</v>
      </c>
      <c r="BN31" s="88">
        <v>85.9</v>
      </c>
      <c r="BO31" s="88">
        <v>85.9</v>
      </c>
      <c r="BP31" s="130">
        <v>85.2</v>
      </c>
      <c r="BQ31" s="130">
        <v>85.2</v>
      </c>
      <c r="BR31" s="130"/>
      <c r="BS31" s="130"/>
    </row>
    <row r="32" spans="1:71">
      <c r="A32" s="167" t="s">
        <v>24</v>
      </c>
      <c r="B32" s="164"/>
      <c r="C32" s="166" t="s">
        <v>9</v>
      </c>
      <c r="D32" s="166"/>
      <c r="E32" s="47"/>
      <c r="F32" s="41">
        <v>50.6</v>
      </c>
      <c r="G32" s="41">
        <v>51.1</v>
      </c>
      <c r="H32" s="41">
        <v>51.4</v>
      </c>
      <c r="I32" s="41">
        <v>52</v>
      </c>
      <c r="J32" s="41">
        <v>52.5</v>
      </c>
      <c r="K32" s="41">
        <v>53.1</v>
      </c>
      <c r="L32" s="41">
        <v>53.7</v>
      </c>
      <c r="M32" s="41">
        <v>54.3</v>
      </c>
      <c r="N32" s="41">
        <v>55</v>
      </c>
      <c r="O32" s="41">
        <v>55.7</v>
      </c>
      <c r="P32" s="41">
        <v>56.5</v>
      </c>
      <c r="Q32" s="41">
        <v>57.1</v>
      </c>
      <c r="R32" s="41">
        <v>57.7</v>
      </c>
      <c r="S32" s="41">
        <v>58.3</v>
      </c>
      <c r="T32" s="41">
        <v>59</v>
      </c>
      <c r="U32" s="41">
        <v>59.7</v>
      </c>
      <c r="V32" s="41">
        <v>60.4</v>
      </c>
      <c r="W32" s="41">
        <v>60.9</v>
      </c>
      <c r="X32" s="41">
        <v>61.3</v>
      </c>
      <c r="Y32" s="41">
        <v>61.7</v>
      </c>
      <c r="Z32" s="41">
        <v>62.2</v>
      </c>
      <c r="AA32" s="41">
        <v>62.9</v>
      </c>
      <c r="AB32" s="41">
        <v>63.6</v>
      </c>
      <c r="AC32" s="41">
        <v>64.5</v>
      </c>
      <c r="AD32" s="41">
        <v>65.599999999999994</v>
      </c>
      <c r="AE32" s="41">
        <v>66.5</v>
      </c>
      <c r="AF32" s="41">
        <v>67.3</v>
      </c>
      <c r="AG32" s="41">
        <v>67.8</v>
      </c>
      <c r="AH32" s="41">
        <v>68.2</v>
      </c>
      <c r="AI32" s="41">
        <v>68.599999999999994</v>
      </c>
      <c r="AJ32" s="41">
        <v>68.900000000000006</v>
      </c>
      <c r="AK32" s="41">
        <v>69.099999999999994</v>
      </c>
      <c r="AL32" s="41">
        <v>69.400000000000006</v>
      </c>
      <c r="AM32" s="41">
        <v>69.599999999999994</v>
      </c>
      <c r="AN32" s="41">
        <v>69.7</v>
      </c>
      <c r="AO32" s="41">
        <v>69.8</v>
      </c>
      <c r="AP32" s="41">
        <v>69.900000000000006</v>
      </c>
      <c r="AQ32" s="41">
        <v>70.400000000000006</v>
      </c>
      <c r="AR32" s="41">
        <v>70.7</v>
      </c>
      <c r="AS32" s="41">
        <v>71</v>
      </c>
      <c r="AT32" s="41">
        <v>71.2</v>
      </c>
      <c r="AU32" s="41">
        <v>71.5</v>
      </c>
      <c r="AV32" s="42">
        <v>71.8</v>
      </c>
      <c r="AW32" s="42">
        <v>72.099999999999994</v>
      </c>
      <c r="AX32" s="42">
        <v>72.099999999999994</v>
      </c>
      <c r="AY32" s="42">
        <v>72.900000000000006</v>
      </c>
      <c r="AZ32" s="42">
        <v>73.3</v>
      </c>
      <c r="BA32" s="42">
        <v>73.8</v>
      </c>
      <c r="BB32" s="42">
        <v>74.2</v>
      </c>
      <c r="BC32" s="42">
        <v>74.7</v>
      </c>
      <c r="BD32" s="42">
        <v>75</v>
      </c>
      <c r="BE32" s="42">
        <v>75.3</v>
      </c>
      <c r="BF32" s="42">
        <v>75.599999999999994</v>
      </c>
      <c r="BG32" s="42">
        <v>76</v>
      </c>
      <c r="BH32" s="42">
        <v>76.3</v>
      </c>
      <c r="BI32" s="42">
        <v>76.599999999999994</v>
      </c>
      <c r="BJ32" s="42">
        <v>76.8</v>
      </c>
      <c r="BK32" s="42">
        <v>77</v>
      </c>
      <c r="BL32" s="41">
        <v>77.2</v>
      </c>
      <c r="BM32" s="41">
        <v>77.2</v>
      </c>
      <c r="BN32" s="136">
        <v>77.3</v>
      </c>
      <c r="BO32" s="41">
        <v>77.599999999999994</v>
      </c>
      <c r="BP32" s="41">
        <v>75.3</v>
      </c>
      <c r="BQ32" s="41">
        <v>76.400000000000006</v>
      </c>
      <c r="BR32" s="41"/>
      <c r="BS32" s="41"/>
    </row>
    <row r="33" spans="1:71">
      <c r="A33" s="168"/>
      <c r="B33" s="165"/>
      <c r="C33" s="43" t="s">
        <v>7</v>
      </c>
      <c r="D33" s="44" t="s">
        <v>10</v>
      </c>
      <c r="E33" s="44"/>
      <c r="F33" s="45">
        <v>49</v>
      </c>
      <c r="G33" s="45">
        <v>49.3</v>
      </c>
      <c r="H33" s="45">
        <v>49.6</v>
      </c>
      <c r="I33" s="45">
        <v>50.1</v>
      </c>
      <c r="J33" s="45">
        <v>50.6</v>
      </c>
      <c r="K33" s="45">
        <v>51.1</v>
      </c>
      <c r="L33" s="45">
        <v>51.6</v>
      </c>
      <c r="M33" s="45">
        <v>52.1</v>
      </c>
      <c r="N33" s="45">
        <v>52.6</v>
      </c>
      <c r="O33" s="45">
        <v>53.3</v>
      </c>
      <c r="P33" s="45">
        <v>54</v>
      </c>
      <c r="Q33" s="45">
        <v>54.6</v>
      </c>
      <c r="R33" s="45">
        <v>55.2</v>
      </c>
      <c r="S33" s="45">
        <v>55.7</v>
      </c>
      <c r="T33" s="45">
        <v>56.3</v>
      </c>
      <c r="U33" s="45">
        <v>56.9</v>
      </c>
      <c r="V33" s="45">
        <v>57.4</v>
      </c>
      <c r="W33" s="45">
        <v>57.9</v>
      </c>
      <c r="X33" s="45">
        <v>58.1</v>
      </c>
      <c r="Y33" s="45">
        <v>58.4</v>
      </c>
      <c r="Z33" s="45">
        <v>58.8</v>
      </c>
      <c r="AA33" s="45">
        <v>59.4</v>
      </c>
      <c r="AB33" s="45">
        <v>60.2</v>
      </c>
      <c r="AC33" s="45">
        <v>61.3</v>
      </c>
      <c r="AD33" s="45">
        <v>62.4</v>
      </c>
      <c r="AE33" s="45">
        <v>63.5</v>
      </c>
      <c r="AF33" s="45">
        <v>64.3</v>
      </c>
      <c r="AG33" s="45">
        <v>64.8</v>
      </c>
      <c r="AH33" s="45">
        <v>65.099999999999994</v>
      </c>
      <c r="AI33" s="45">
        <v>65.3</v>
      </c>
      <c r="AJ33" s="45">
        <v>65.599999999999994</v>
      </c>
      <c r="AK33" s="45">
        <v>65.7</v>
      </c>
      <c r="AL33" s="45">
        <v>65.900000000000006</v>
      </c>
      <c r="AM33" s="45">
        <v>66.099999999999994</v>
      </c>
      <c r="AN33" s="45">
        <v>66</v>
      </c>
      <c r="AO33" s="45">
        <v>65.900000000000006</v>
      </c>
      <c r="AP33" s="45">
        <v>65.900000000000006</v>
      </c>
      <c r="AQ33" s="45">
        <v>66.5</v>
      </c>
      <c r="AR33" s="45">
        <v>66.900000000000006</v>
      </c>
      <c r="AS33" s="45">
        <v>67.2</v>
      </c>
      <c r="AT33" s="45">
        <v>67.400000000000006</v>
      </c>
      <c r="AU33" s="45">
        <v>67.7</v>
      </c>
      <c r="AV33" s="45">
        <v>68</v>
      </c>
      <c r="AW33" s="45">
        <v>68.400000000000006</v>
      </c>
      <c r="AX33" s="45">
        <v>68.5</v>
      </c>
      <c r="AY33" s="45">
        <v>69.3</v>
      </c>
      <c r="AZ33" s="45">
        <v>69.900000000000006</v>
      </c>
      <c r="BA33" s="45">
        <v>70.400000000000006</v>
      </c>
      <c r="BB33" s="45">
        <v>70.900000000000006</v>
      </c>
      <c r="BC33" s="45">
        <v>71.3</v>
      </c>
      <c r="BD33" s="45">
        <v>71.400000000000006</v>
      </c>
      <c r="BE33" s="45">
        <v>71.5</v>
      </c>
      <c r="BF33" s="45">
        <v>71.7</v>
      </c>
      <c r="BG33" s="45">
        <v>72</v>
      </c>
      <c r="BH33" s="45">
        <v>72.3</v>
      </c>
      <c r="BI33" s="45">
        <v>72.5</v>
      </c>
      <c r="BJ33" s="45">
        <v>72.599999999999994</v>
      </c>
      <c r="BK33" s="45">
        <v>72.8</v>
      </c>
      <c r="BL33" s="45">
        <v>73</v>
      </c>
      <c r="BM33" s="45">
        <v>72.8</v>
      </c>
      <c r="BN33" s="137">
        <v>73</v>
      </c>
      <c r="BO33" s="45">
        <v>73.3</v>
      </c>
      <c r="BP33" s="45">
        <v>71</v>
      </c>
      <c r="BQ33" s="45">
        <v>72.2</v>
      </c>
      <c r="BR33" s="45"/>
      <c r="BS33" s="45"/>
    </row>
    <row r="34" spans="1:71">
      <c r="A34" s="168"/>
      <c r="B34" s="165"/>
      <c r="C34" s="46" t="s">
        <v>7</v>
      </c>
      <c r="D34" s="40" t="s">
        <v>11</v>
      </c>
      <c r="E34" s="40"/>
      <c r="F34" s="88">
        <v>52.3</v>
      </c>
      <c r="G34" s="88">
        <v>53</v>
      </c>
      <c r="H34" s="88">
        <v>53.5</v>
      </c>
      <c r="I34" s="88">
        <v>54</v>
      </c>
      <c r="J34" s="88">
        <v>54.7</v>
      </c>
      <c r="K34" s="88">
        <v>55.4</v>
      </c>
      <c r="L34" s="88">
        <v>56.1</v>
      </c>
      <c r="M34" s="88">
        <v>56.7</v>
      </c>
      <c r="N34" s="88">
        <v>57.5</v>
      </c>
      <c r="O34" s="88">
        <v>58.3</v>
      </c>
      <c r="P34" s="88">
        <v>59.1</v>
      </c>
      <c r="Q34" s="88">
        <v>59.8</v>
      </c>
      <c r="R34" s="88">
        <v>60.5</v>
      </c>
      <c r="S34" s="88">
        <v>61.1</v>
      </c>
      <c r="T34" s="88">
        <v>61.9</v>
      </c>
      <c r="U34" s="88">
        <v>62.7</v>
      </c>
      <c r="V34" s="88">
        <v>63.5</v>
      </c>
      <c r="W34" s="88">
        <v>64.2</v>
      </c>
      <c r="X34" s="88">
        <v>64.7</v>
      </c>
      <c r="Y34" s="88">
        <v>65.3</v>
      </c>
      <c r="Z34" s="88">
        <v>65.900000000000006</v>
      </c>
      <c r="AA34" s="88">
        <v>66.599999999999994</v>
      </c>
      <c r="AB34" s="88">
        <v>67.2</v>
      </c>
      <c r="AC34" s="88">
        <v>68</v>
      </c>
      <c r="AD34" s="88">
        <v>68.900000000000006</v>
      </c>
      <c r="AE34" s="88">
        <v>69.8</v>
      </c>
      <c r="AF34" s="88">
        <v>70.5</v>
      </c>
      <c r="AG34" s="88">
        <v>71</v>
      </c>
      <c r="AH34" s="88">
        <v>71.5</v>
      </c>
      <c r="AI34" s="88">
        <v>71.900000000000006</v>
      </c>
      <c r="AJ34" s="88">
        <v>72.400000000000006</v>
      </c>
      <c r="AK34" s="88">
        <v>72.7</v>
      </c>
      <c r="AL34" s="88">
        <v>73</v>
      </c>
      <c r="AM34" s="88">
        <v>73.3</v>
      </c>
      <c r="AN34" s="88">
        <v>73.599999999999994</v>
      </c>
      <c r="AO34" s="88">
        <v>73.900000000000006</v>
      </c>
      <c r="AP34" s="88">
        <v>74.3</v>
      </c>
      <c r="AQ34" s="88">
        <v>74.5</v>
      </c>
      <c r="AR34" s="88">
        <v>74.7</v>
      </c>
      <c r="AS34" s="88">
        <v>75</v>
      </c>
      <c r="AT34" s="88">
        <v>75.2</v>
      </c>
      <c r="AU34" s="88">
        <v>75.599999999999994</v>
      </c>
      <c r="AV34" s="88">
        <v>75.7</v>
      </c>
      <c r="AW34" s="88">
        <v>76</v>
      </c>
      <c r="AX34" s="88">
        <v>75.8</v>
      </c>
      <c r="AY34" s="88">
        <v>76.599999999999994</v>
      </c>
      <c r="AZ34" s="88">
        <v>77</v>
      </c>
      <c r="BA34" s="88">
        <v>77.3</v>
      </c>
      <c r="BB34" s="88">
        <v>77.7</v>
      </c>
      <c r="BC34" s="88">
        <v>78.2</v>
      </c>
      <c r="BD34" s="88">
        <v>78.7</v>
      </c>
      <c r="BE34" s="88">
        <v>79.2</v>
      </c>
      <c r="BF34" s="88">
        <v>79.7</v>
      </c>
      <c r="BG34" s="88">
        <v>80.099999999999994</v>
      </c>
      <c r="BH34" s="88">
        <v>80.5</v>
      </c>
      <c r="BI34" s="88">
        <v>80.900000000000006</v>
      </c>
      <c r="BJ34" s="88">
        <v>81.099999999999994</v>
      </c>
      <c r="BK34" s="88">
        <v>81.400000000000006</v>
      </c>
      <c r="BL34" s="88">
        <v>81.599999999999994</v>
      </c>
      <c r="BM34" s="88">
        <v>81.8</v>
      </c>
      <c r="BN34" s="138">
        <v>81.900000000000006</v>
      </c>
      <c r="BO34" s="88">
        <v>82.1</v>
      </c>
      <c r="BP34" s="88">
        <v>79.8</v>
      </c>
      <c r="BQ34" s="88">
        <v>80.900000000000006</v>
      </c>
      <c r="BR34" s="88"/>
      <c r="BS34" s="88"/>
    </row>
    <row r="35" spans="1:71">
      <c r="A35" s="167" t="s">
        <v>27</v>
      </c>
      <c r="B35" s="164"/>
      <c r="C35" s="166" t="s">
        <v>9</v>
      </c>
      <c r="D35" s="166"/>
      <c r="E35" s="47"/>
      <c r="F35" s="41">
        <v>59.656999999999996</v>
      </c>
      <c r="G35" s="41">
        <v>60.261000000000003</v>
      </c>
      <c r="H35" s="41">
        <v>60.131</v>
      </c>
      <c r="I35" s="41">
        <v>58.701000000000001</v>
      </c>
      <c r="J35" s="41">
        <v>59.323</v>
      </c>
      <c r="K35" s="41">
        <v>58.692</v>
      </c>
      <c r="L35" s="41">
        <v>58.466999999999999</v>
      </c>
      <c r="M35" s="41">
        <v>58.161000000000001</v>
      </c>
      <c r="N35" s="41">
        <v>54.07</v>
      </c>
      <c r="O35" s="41">
        <v>56.151000000000003</v>
      </c>
      <c r="P35" s="41">
        <v>56.222000000000001</v>
      </c>
      <c r="Q35" s="41">
        <v>56.749000000000002</v>
      </c>
      <c r="R35" s="41">
        <v>53.103000000000002</v>
      </c>
      <c r="S35" s="41">
        <v>56.786000000000001</v>
      </c>
      <c r="T35" s="41">
        <v>55.83</v>
      </c>
      <c r="U35" s="41">
        <v>62.881999999999998</v>
      </c>
      <c r="V35" s="41">
        <v>64.775000000000006</v>
      </c>
      <c r="W35" s="41">
        <v>65.049000000000007</v>
      </c>
      <c r="X35" s="41">
        <v>65.528999999999996</v>
      </c>
      <c r="Y35" s="41">
        <v>66.001000000000005</v>
      </c>
      <c r="Z35" s="41">
        <v>66.194999999999993</v>
      </c>
      <c r="AA35" s="41">
        <v>66.644999999999996</v>
      </c>
      <c r="AB35" s="41">
        <v>67.105999999999995</v>
      </c>
      <c r="AC35" s="41">
        <v>67.147999999999996</v>
      </c>
      <c r="AD35" s="41">
        <v>67.305000000000007</v>
      </c>
      <c r="AE35" s="41">
        <v>67.600999999999999</v>
      </c>
      <c r="AF35" s="41">
        <v>68.013000000000005</v>
      </c>
      <c r="AG35" s="41">
        <v>68.391999999999996</v>
      </c>
      <c r="AH35" s="41">
        <v>68.468999999999994</v>
      </c>
      <c r="AI35" s="41">
        <v>69.075999999999993</v>
      </c>
      <c r="AJ35" s="41">
        <v>69.212999999999994</v>
      </c>
      <c r="AK35" s="41">
        <v>69.849000000000004</v>
      </c>
      <c r="AL35" s="41">
        <v>69.957999999999998</v>
      </c>
      <c r="AM35" s="41">
        <v>70.620999999999995</v>
      </c>
      <c r="AN35" s="41">
        <v>70.759</v>
      </c>
      <c r="AO35" s="41">
        <v>71.384</v>
      </c>
      <c r="AP35" s="41">
        <v>71.510000000000005</v>
      </c>
      <c r="AQ35" s="41">
        <v>71.802000000000007</v>
      </c>
      <c r="AR35" s="41">
        <v>72.106999999999999</v>
      </c>
      <c r="AS35" s="41">
        <v>72.316999999999993</v>
      </c>
      <c r="AT35" s="41">
        <v>72.462000000000003</v>
      </c>
      <c r="AU35" s="41">
        <v>72.647000000000006</v>
      </c>
      <c r="AV35" s="42">
        <v>72.801000000000002</v>
      </c>
      <c r="AW35" s="42">
        <v>72.98</v>
      </c>
      <c r="AX35" s="42">
        <v>73.135000000000005</v>
      </c>
      <c r="AY35" s="42">
        <v>73.271000000000001</v>
      </c>
      <c r="AZ35" s="42">
        <v>73.319000000000003</v>
      </c>
      <c r="BA35" s="42">
        <v>73.436000000000007</v>
      </c>
      <c r="BB35" s="42">
        <v>73.411000000000001</v>
      </c>
      <c r="BC35" s="42">
        <v>73.498000000000005</v>
      </c>
      <c r="BD35" s="42">
        <v>73.513000000000005</v>
      </c>
      <c r="BE35" s="42">
        <v>73.691999999999993</v>
      </c>
      <c r="BF35" s="42">
        <v>73.703999999999994</v>
      </c>
      <c r="BG35" s="42">
        <v>73.775000000000006</v>
      </c>
      <c r="BH35" s="42">
        <v>73.855000000000004</v>
      </c>
      <c r="BI35" s="42">
        <v>73.876000000000005</v>
      </c>
      <c r="BJ35" s="42">
        <v>73.938000000000002</v>
      </c>
      <c r="BK35" s="42">
        <v>73.962999999999994</v>
      </c>
      <c r="BL35" s="41">
        <v>73.975999999999999</v>
      </c>
      <c r="BM35" s="41">
        <v>74.093000000000004</v>
      </c>
      <c r="BN35" s="41">
        <v>75.378</v>
      </c>
      <c r="BO35" s="41">
        <v>73.617999999999995</v>
      </c>
      <c r="BP35" s="128">
        <v>76.849999999999994</v>
      </c>
      <c r="BQ35" s="128">
        <v>77.010000000000005</v>
      </c>
      <c r="BR35" s="128">
        <v>77.099999999999994</v>
      </c>
      <c r="BS35" s="128"/>
    </row>
    <row r="36" spans="1:71">
      <c r="A36" s="168"/>
      <c r="B36" s="165"/>
      <c r="C36" s="43" t="s">
        <v>7</v>
      </c>
      <c r="D36" s="44" t="s">
        <v>10</v>
      </c>
      <c r="E36" s="44"/>
      <c r="F36" s="98">
        <v>55.930999999999997</v>
      </c>
      <c r="G36" s="98">
        <v>56.447000000000003</v>
      </c>
      <c r="H36" s="98">
        <v>56.052</v>
      </c>
      <c r="I36" s="98">
        <v>54.259</v>
      </c>
      <c r="J36" s="98">
        <v>54.917999999999999</v>
      </c>
      <c r="K36" s="98">
        <v>54.006999999999998</v>
      </c>
      <c r="L36" s="98">
        <v>53.655000000000001</v>
      </c>
      <c r="M36" s="98">
        <v>53.225000000000001</v>
      </c>
      <c r="N36" s="98">
        <v>48.21</v>
      </c>
      <c r="O36" s="98">
        <v>50.557000000000002</v>
      </c>
      <c r="P36" s="98">
        <v>50.584000000000003</v>
      </c>
      <c r="Q36" s="98">
        <v>51.134999999999998</v>
      </c>
      <c r="R36" s="98">
        <v>46.984000000000002</v>
      </c>
      <c r="S36" s="98">
        <v>51.162999999999997</v>
      </c>
      <c r="T36" s="98">
        <v>49.853999999999999</v>
      </c>
      <c r="U36" s="98">
        <v>58.151000000000003</v>
      </c>
      <c r="V36" s="98">
        <v>60.558</v>
      </c>
      <c r="W36" s="98">
        <v>60.826000000000001</v>
      </c>
      <c r="X36" s="98">
        <v>61.131999999999998</v>
      </c>
      <c r="Y36" s="98">
        <v>61.755000000000003</v>
      </c>
      <c r="Z36" s="98">
        <v>61.981999999999999</v>
      </c>
      <c r="AA36" s="98">
        <v>62.631999999999998</v>
      </c>
      <c r="AB36" s="98">
        <v>62.868000000000002</v>
      </c>
      <c r="AC36" s="98">
        <v>62.906999999999996</v>
      </c>
      <c r="AD36" s="98">
        <v>63.063000000000002</v>
      </c>
      <c r="AE36" s="98">
        <v>63.548999999999999</v>
      </c>
      <c r="AF36" s="98">
        <v>63.652999999999999</v>
      </c>
      <c r="AG36" s="98">
        <v>64.212000000000003</v>
      </c>
      <c r="AH36" s="98">
        <v>64.194999999999993</v>
      </c>
      <c r="AI36" s="98">
        <v>64.661000000000001</v>
      </c>
      <c r="AJ36" s="98">
        <v>64.762</v>
      </c>
      <c r="AK36" s="98">
        <v>65.284999999999997</v>
      </c>
      <c r="AL36" s="98">
        <v>65.358000000000004</v>
      </c>
      <c r="AM36" s="98">
        <v>65.879000000000005</v>
      </c>
      <c r="AN36" s="98">
        <v>65.981999999999999</v>
      </c>
      <c r="AO36" s="98">
        <v>66.552999999999997</v>
      </c>
      <c r="AP36" s="98">
        <v>66.695999999999998</v>
      </c>
      <c r="AQ36" s="98">
        <v>67.194000000000003</v>
      </c>
      <c r="AR36" s="98">
        <v>67.427000000000007</v>
      </c>
      <c r="AS36" s="98">
        <v>67.588999999999999</v>
      </c>
      <c r="AT36" s="98">
        <v>67.772999999999996</v>
      </c>
      <c r="AU36" s="98">
        <v>67.951999999999998</v>
      </c>
      <c r="AV36" s="98">
        <v>68.075000000000003</v>
      </c>
      <c r="AW36" s="98">
        <v>68.227999999999994</v>
      </c>
      <c r="AX36" s="98">
        <v>68.347999999999999</v>
      </c>
      <c r="AY36" s="98">
        <v>68.543000000000006</v>
      </c>
      <c r="AZ36" s="98">
        <v>68.578999999999994</v>
      </c>
      <c r="BA36" s="98">
        <v>68.67</v>
      </c>
      <c r="BB36" s="98">
        <v>68.613</v>
      </c>
      <c r="BC36" s="98">
        <v>68.751000000000005</v>
      </c>
      <c r="BD36" s="98">
        <v>68.784000000000006</v>
      </c>
      <c r="BE36" s="98">
        <v>68.983999999999995</v>
      </c>
      <c r="BF36" s="98">
        <v>69.007000000000005</v>
      </c>
      <c r="BG36" s="98">
        <v>69.093999999999994</v>
      </c>
      <c r="BH36" s="98">
        <v>69.149000000000001</v>
      </c>
      <c r="BI36" s="98">
        <v>69.144000000000005</v>
      </c>
      <c r="BJ36" s="98">
        <v>69.180000000000007</v>
      </c>
      <c r="BK36" s="98">
        <v>69.260000000000005</v>
      </c>
      <c r="BL36" s="98">
        <v>69.245000000000005</v>
      </c>
      <c r="BM36" s="98">
        <v>69.369</v>
      </c>
      <c r="BN36" s="98">
        <v>70.787000000000006</v>
      </c>
      <c r="BO36" s="98">
        <v>69.117000000000004</v>
      </c>
      <c r="BP36" s="129">
        <v>72.930000000000007</v>
      </c>
      <c r="BQ36" s="129">
        <v>73.150000000000006</v>
      </c>
      <c r="BR36" s="129">
        <v>73.5</v>
      </c>
      <c r="BS36" s="129"/>
    </row>
    <row r="37" spans="1:71">
      <c r="A37" s="169"/>
      <c r="B37" s="170"/>
      <c r="C37" s="50" t="s">
        <v>7</v>
      </c>
      <c r="D37" s="51" t="s">
        <v>11</v>
      </c>
      <c r="E37" s="51"/>
      <c r="F37" s="88">
        <v>63.604999999999997</v>
      </c>
      <c r="G37" s="88">
        <v>64.305000000000007</v>
      </c>
      <c r="H37" s="88">
        <v>64.489000000000004</v>
      </c>
      <c r="I37" s="88">
        <v>63.518000000000001</v>
      </c>
      <c r="J37" s="88">
        <v>64.082999999999998</v>
      </c>
      <c r="K37" s="88">
        <v>63.801000000000002</v>
      </c>
      <c r="L37" s="88">
        <v>63.731999999999999</v>
      </c>
      <c r="M37" s="88">
        <v>63.58</v>
      </c>
      <c r="N37" s="88">
        <v>60.83</v>
      </c>
      <c r="O37" s="88">
        <v>62.448999999999998</v>
      </c>
      <c r="P37" s="88">
        <v>62.557000000000002</v>
      </c>
      <c r="Q37" s="88">
        <v>63.02</v>
      </c>
      <c r="R37" s="88">
        <v>60.183999999999997</v>
      </c>
      <c r="S37" s="88">
        <v>63.02</v>
      </c>
      <c r="T37" s="88">
        <v>62.56</v>
      </c>
      <c r="U37" s="88">
        <v>67.84</v>
      </c>
      <c r="V37" s="88">
        <v>69.096999999999994</v>
      </c>
      <c r="W37" s="88">
        <v>69.373999999999995</v>
      </c>
      <c r="X37" s="88">
        <v>70.051000000000002</v>
      </c>
      <c r="Y37" s="88">
        <v>70.337000000000003</v>
      </c>
      <c r="Z37" s="88">
        <v>70.477999999999994</v>
      </c>
      <c r="AA37" s="88">
        <v>70.691000000000003</v>
      </c>
      <c r="AB37" s="88">
        <v>71.399000000000001</v>
      </c>
      <c r="AC37" s="88">
        <v>71.442999999999998</v>
      </c>
      <c r="AD37" s="88">
        <v>71.596999999999994</v>
      </c>
      <c r="AE37" s="88">
        <v>71.665000000000006</v>
      </c>
      <c r="AF37" s="88">
        <v>72.424000000000007</v>
      </c>
      <c r="AG37" s="88">
        <v>72.584000000000003</v>
      </c>
      <c r="AH37" s="88">
        <v>72.766000000000005</v>
      </c>
      <c r="AI37" s="88">
        <v>73.522999999999996</v>
      </c>
      <c r="AJ37" s="88">
        <v>73.697000000000003</v>
      </c>
      <c r="AK37" s="88">
        <v>74.450999999999993</v>
      </c>
      <c r="AL37" s="88">
        <v>74.596999999999994</v>
      </c>
      <c r="AM37" s="88">
        <v>75.412999999999997</v>
      </c>
      <c r="AN37" s="88">
        <v>75.581999999999994</v>
      </c>
      <c r="AO37" s="88">
        <v>76.251000000000005</v>
      </c>
      <c r="AP37" s="88">
        <v>76.347999999999999</v>
      </c>
      <c r="AQ37" s="88">
        <v>76.379000000000005</v>
      </c>
      <c r="AR37" s="88">
        <v>76.760999999999996</v>
      </c>
      <c r="AS37" s="88">
        <v>77.022999999999996</v>
      </c>
      <c r="AT37" s="88">
        <v>77.114000000000004</v>
      </c>
      <c r="AU37" s="88">
        <v>77.308999999999997</v>
      </c>
      <c r="AV37" s="88">
        <v>77.504000000000005</v>
      </c>
      <c r="AW37" s="88">
        <v>77.718000000000004</v>
      </c>
      <c r="AX37" s="88">
        <v>77.918999999999997</v>
      </c>
      <c r="AY37" s="88">
        <v>77.988</v>
      </c>
      <c r="AZ37" s="88">
        <v>78.06</v>
      </c>
      <c r="BA37" s="88">
        <v>78.212000000000003</v>
      </c>
      <c r="BB37" s="88">
        <v>78.236999999999995</v>
      </c>
      <c r="BC37" s="88">
        <v>78.266000000000005</v>
      </c>
      <c r="BD37" s="88">
        <v>78.263999999999996</v>
      </c>
      <c r="BE37" s="88">
        <v>78.415000000000006</v>
      </c>
      <c r="BF37" s="88">
        <v>78.421999999999997</v>
      </c>
      <c r="BG37" s="88">
        <v>78.477999999999994</v>
      </c>
      <c r="BH37" s="88">
        <v>78.593000000000004</v>
      </c>
      <c r="BI37" s="88">
        <v>78.656000000000006</v>
      </c>
      <c r="BJ37" s="88">
        <v>78.754999999999995</v>
      </c>
      <c r="BK37" s="88">
        <v>78.72</v>
      </c>
      <c r="BL37" s="88">
        <v>78.777000000000001</v>
      </c>
      <c r="BM37" s="88">
        <v>78.888000000000005</v>
      </c>
      <c r="BN37" s="88">
        <v>79.92</v>
      </c>
      <c r="BO37" s="88">
        <v>78.234999999999999</v>
      </c>
      <c r="BP37" s="130">
        <v>81.94</v>
      </c>
      <c r="BQ37" s="130">
        <v>82.23</v>
      </c>
      <c r="BR37" s="130">
        <v>82.4</v>
      </c>
      <c r="BS37" s="130"/>
    </row>
    <row r="38" spans="1:71">
      <c r="A38" s="93"/>
      <c r="B38" s="44"/>
      <c r="C38" s="44"/>
      <c r="D38" s="44"/>
      <c r="E38" s="44"/>
      <c r="F38" s="44"/>
      <c r="G38" s="52"/>
      <c r="H38" s="44"/>
      <c r="I38" s="44"/>
      <c r="J38" s="44"/>
      <c r="K38" s="44"/>
      <c r="L38" s="44"/>
      <c r="M38" s="52"/>
      <c r="N38" s="44"/>
      <c r="O38" s="44"/>
      <c r="P38" s="44"/>
      <c r="Q38" s="44"/>
      <c r="R38" s="44"/>
      <c r="S38" s="52"/>
      <c r="T38" s="44"/>
      <c r="U38" s="44"/>
      <c r="V38" s="44"/>
      <c r="W38" s="44"/>
      <c r="X38" s="44"/>
      <c r="Y38" s="52"/>
      <c r="Z38" s="44"/>
      <c r="AA38" s="44"/>
      <c r="AB38" s="44"/>
      <c r="AC38" s="44"/>
      <c r="AD38" s="44"/>
      <c r="AE38" s="52"/>
      <c r="AF38" s="44"/>
      <c r="AG38" s="44"/>
      <c r="AH38" s="44"/>
      <c r="AI38" s="44"/>
      <c r="AJ38" s="44"/>
      <c r="AK38" s="52"/>
      <c r="AL38" s="44"/>
      <c r="AM38" s="44"/>
      <c r="AN38" s="44"/>
      <c r="AO38" s="44"/>
      <c r="AP38" s="44"/>
      <c r="AQ38" s="52"/>
      <c r="AR38" s="44"/>
      <c r="AS38" s="44"/>
      <c r="AT38" s="44"/>
      <c r="AU38" s="44"/>
      <c r="AV38" s="44"/>
      <c r="AW38" s="52"/>
      <c r="AX38" s="44"/>
      <c r="AY38" s="44"/>
      <c r="AZ38" s="44"/>
      <c r="BA38" s="44"/>
      <c r="BB38" s="44"/>
      <c r="BC38" s="52"/>
      <c r="BD38" s="44"/>
      <c r="BE38" s="44"/>
      <c r="BF38" s="44"/>
      <c r="BG38" s="44"/>
      <c r="BH38" s="44"/>
      <c r="BI38" s="52"/>
      <c r="BJ38" s="44"/>
      <c r="BK38" s="44"/>
      <c r="BL38" s="44"/>
      <c r="BM38" s="44"/>
      <c r="BN38" s="44"/>
      <c r="BO38" s="44"/>
      <c r="BP38" s="44"/>
    </row>
    <row r="39" spans="1:71">
      <c r="A39" s="93" t="s">
        <v>0</v>
      </c>
      <c r="B39" s="44"/>
      <c r="C39" s="44"/>
      <c r="D39" s="44"/>
      <c r="E39" s="44"/>
      <c r="F39" s="28"/>
      <c r="G39" s="120"/>
    </row>
    <row r="40" spans="1:71">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row>
    <row r="41" spans="1:71">
      <c r="A41" s="94" t="s">
        <v>28</v>
      </c>
      <c r="B41" s="72"/>
      <c r="C41" s="72"/>
      <c r="D41" s="72"/>
      <c r="E41" s="72"/>
      <c r="F41" s="72"/>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71" s="28" customFormat="1" ht="12.75" customHeight="1">
      <c r="A42" s="101" t="s">
        <v>37</v>
      </c>
      <c r="B42" s="72"/>
      <c r="C42" s="72"/>
      <c r="D42" s="72"/>
      <c r="E42" s="72"/>
      <c r="F42" s="72"/>
      <c r="G42" s="73"/>
      <c r="H42" s="73"/>
    </row>
    <row r="43" spans="1:71" customFormat="1" ht="12.5">
      <c r="A43" s="95" t="s">
        <v>42</v>
      </c>
      <c r="B43" s="72"/>
      <c r="C43" s="72"/>
      <c r="D43" s="72"/>
      <c r="E43" s="72"/>
      <c r="F43" s="72"/>
      <c r="G43" s="73"/>
      <c r="H43" s="73"/>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row>
    <row r="44" spans="1:71" s="28" customFormat="1" ht="12.75" customHeight="1">
      <c r="A44" s="95" t="s">
        <v>41</v>
      </c>
      <c r="B44" s="76"/>
      <c r="C44" s="76"/>
      <c r="D44" s="76"/>
      <c r="E44" s="76"/>
      <c r="F44" s="76"/>
      <c r="G44" s="76"/>
      <c r="H44" s="76"/>
    </row>
    <row r="45" spans="1:71">
      <c r="A45" s="96"/>
    </row>
    <row r="46" spans="1:71">
      <c r="A46" s="96"/>
    </row>
    <row r="47" spans="1:71">
      <c r="A47" s="96"/>
    </row>
  </sheetData>
  <mergeCells count="37">
    <mergeCell ref="BL2:BM2"/>
    <mergeCell ref="BJ2:BK2"/>
    <mergeCell ref="A1:BG1"/>
    <mergeCell ref="A2:BI2"/>
    <mergeCell ref="C4:D4"/>
    <mergeCell ref="A5:A7"/>
    <mergeCell ref="B5:B7"/>
    <mergeCell ref="C5:D5"/>
    <mergeCell ref="A17:A19"/>
    <mergeCell ref="B17:B19"/>
    <mergeCell ref="C17:D17"/>
    <mergeCell ref="A11:A13"/>
    <mergeCell ref="B11:B13"/>
    <mergeCell ref="C11:D11"/>
    <mergeCell ref="A14:A16"/>
    <mergeCell ref="B14:B16"/>
    <mergeCell ref="C14:D14"/>
    <mergeCell ref="A20:A22"/>
    <mergeCell ref="B20:B22"/>
    <mergeCell ref="C20:D20"/>
    <mergeCell ref="C23:D23"/>
    <mergeCell ref="A8:A10"/>
    <mergeCell ref="B8:B10"/>
    <mergeCell ref="C8:D8"/>
    <mergeCell ref="A40:BH40"/>
    <mergeCell ref="B26:B28"/>
    <mergeCell ref="C26:D26"/>
    <mergeCell ref="A29:A31"/>
    <mergeCell ref="B29:B31"/>
    <mergeCell ref="C29:D29"/>
    <mergeCell ref="A35:A37"/>
    <mergeCell ref="B35:B37"/>
    <mergeCell ref="C35:D35"/>
    <mergeCell ref="A26:A28"/>
    <mergeCell ref="A32:A34"/>
    <mergeCell ref="B32:B34"/>
    <mergeCell ref="C32:D32"/>
  </mergeCells>
  <phoneticPr fontId="52" type="noConversion"/>
  <hyperlinks>
    <hyperlink ref="A44" r:id="rId1" display="China, Indonesia, Korea, Singapore and Thailand: OECD Asia/Pacifc Korea Policy Center" xr:uid="{00000000-0004-0000-0300-000001000000}"/>
    <hyperlink ref="A43" r:id="rId2" display="China, Hong Kong, Singapore, Thailand and Viet Nam: World Bank Open Data" xr:uid="{00000000-0004-0000-0300-000002000000}"/>
    <hyperlink ref="A42" r:id="rId3" xr:uid="{6C188DE7-5D95-4FA6-8EEF-4444C8B75289}"/>
  </hyperlinks>
  <pageMargins left="0.70866141732283472" right="0.70866141732283472" top="0.74803149606299213" bottom="0.74803149606299213" header="0.31496062992125984" footer="0.31496062992125984"/>
  <pageSetup paperSize="9" scale="59" fitToWidth="2" fitToHeight="5" orientation="landscape" r:id="rId4"/>
  <headerFooter>
    <oddFooter>&amp;C_x000D_&amp;1#&amp;"Calibri"&amp;10&amp;K0000FF Restricted Use - À usage restreint</oddFooter>
  </headerFooter>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ELS/HD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F24170D3-D4E0-4726-88C0-7F6F961A36C2}">
  <ds:schemaRefs>
    <ds:schemaRef ds:uri="Microsoft.SharePoint.Taxonomy.ContentTypeSync"/>
  </ds:schemaRefs>
</ds:datastoreItem>
</file>

<file path=customXml/itemProps2.xml><?xml version="1.0" encoding="utf-8"?>
<ds:datastoreItem xmlns:ds="http://schemas.openxmlformats.org/officeDocument/2006/customXml" ds:itemID="{9C824E15-F23D-4821-B7FD-0474BDB5EFCA}">
  <ds:schemaRefs>
    <ds:schemaRef ds:uri="http://www.oecd.org/eshare/projectsentre/CtFieldPriority/"/>
    <ds:schemaRef ds:uri="http://schemas.microsoft.com/2003/10/Serialization/Arrays"/>
  </ds:schemaRefs>
</ds:datastoreItem>
</file>

<file path=customXml/itemProps3.xml><?xml version="1.0" encoding="utf-8"?>
<ds:datastoreItem xmlns:ds="http://schemas.openxmlformats.org/officeDocument/2006/customXml" ds:itemID="{93B549B9-5013-4D73-9E31-6A562774AE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B11AAF-C51D-42AF-ABC6-D2F814D074E7}">
  <ds:schemaRefs>
    <ds:schemaRef ds:uri="22a5b7d0-1699-458f-b8e2-4d8247229549"/>
    <ds:schemaRef ds:uri="54c4cd27-f286-408f-9ce0-33c1e0f3ab39"/>
    <ds:schemaRef ds:uri="http://purl.org/dc/terms/"/>
    <ds:schemaRef ds:uri="http://schemas.openxmlformats.org/package/2006/metadata/core-properties"/>
    <ds:schemaRef ds:uri="ca82dde9-3436-4d3d-bddd-d31447390034"/>
    <ds:schemaRef ds:uri="http://purl.org/dc/dcmitype/"/>
    <ds:schemaRef ds:uri="http://purl.org/dc/elements/1.1/"/>
    <ds:schemaRef ds:uri="c5805097-db0a-42f9-a837-be9035f1f571"/>
    <ds:schemaRef ds:uri="http://schemas.microsoft.com/office/2006/documentManagement/types"/>
    <ds:schemaRef ds:uri="http://schemas.microsoft.com/office/infopath/2007/PartnerControls"/>
    <ds:schemaRef ds:uri="http://schemas.microsoft.com/office/2006/metadata/properties"/>
    <ds:schemaRef ds:uri="http://schemas.microsoft.com/sharepoint/v4"/>
    <ds:schemaRef ds:uri="c9f238dd-bb73-4aef-a7a5-d644ad823e52"/>
    <ds:schemaRef ds:uri="http://www.w3.org/XML/1998/namespace"/>
  </ds:schemaRefs>
</ds:datastoreItem>
</file>

<file path=customXml/itemProps5.xml><?xml version="1.0" encoding="utf-8"?>
<ds:datastoreItem xmlns:ds="http://schemas.openxmlformats.org/officeDocument/2006/customXml" ds:itemID="{72A9BD8B-A035-4BB9-A67A-C3B86F9849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Chart CO1.2.A</vt:lpstr>
      <vt:lpstr>Table CO1.2.A</vt:lpstr>
      <vt:lpstr>Chart CO1.2.B</vt:lpstr>
      <vt:lpstr>LifeExpectancyAtBirth</vt:lpstr>
      <vt:lpstr>'Chart CO1.2.A'!Print_Area</vt:lpstr>
      <vt:lpstr>'Chart CO1.2.B'!Print_Area</vt:lpstr>
      <vt:lpstr>LifeExpectancyAtBirth!Print_Area</vt:lpstr>
      <vt:lpstr>LifeExpectancyAtBirth!Print_Titles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OZAKI Takuyo, ELS/SPD</cp:lastModifiedBy>
  <cp:lastPrinted>2019-09-09T11:33:21Z</cp:lastPrinted>
  <dcterms:created xsi:type="dcterms:W3CDTF">2015-04-13T15:17:56Z</dcterms:created>
  <dcterms:modified xsi:type="dcterms:W3CDTF">2025-11-06T12:08:30Z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y fmtid="{D5CDD505-2E9C-101B-9397-08002B2CF9AE}" pid="13" name="MSIP_Label_0e5510b0-e729-4ef0-a3dd-4ba0dfe56c99_Enabled">
    <vt:lpwstr>true</vt:lpwstr>
  </property>
  <property fmtid="{D5CDD505-2E9C-101B-9397-08002B2CF9AE}" pid="14" name="MSIP_Label_0e5510b0-e729-4ef0-a3dd-4ba0dfe56c99_SetDate">
    <vt:lpwstr>2025-06-11T15:40:43Z</vt:lpwstr>
  </property>
  <property fmtid="{D5CDD505-2E9C-101B-9397-08002B2CF9AE}" pid="15" name="MSIP_Label_0e5510b0-e729-4ef0-a3dd-4ba0dfe56c99_Method">
    <vt:lpwstr>Standard</vt:lpwstr>
  </property>
  <property fmtid="{D5CDD505-2E9C-101B-9397-08002B2CF9AE}" pid="16" name="MSIP_Label_0e5510b0-e729-4ef0-a3dd-4ba0dfe56c99_Name">
    <vt:lpwstr>Restricted Use</vt:lpwstr>
  </property>
  <property fmtid="{D5CDD505-2E9C-101B-9397-08002B2CF9AE}" pid="17" name="MSIP_Label_0e5510b0-e729-4ef0-a3dd-4ba0dfe56c99_SiteId">
    <vt:lpwstr>ac41c7d4-1f61-460d-b0f4-fc925a2b471c</vt:lpwstr>
  </property>
  <property fmtid="{D5CDD505-2E9C-101B-9397-08002B2CF9AE}" pid="18" name="MSIP_Label_0e5510b0-e729-4ef0-a3dd-4ba0dfe56c99_ActionId">
    <vt:lpwstr>9ba70d27-2df1-4380-9279-931e35d6394a</vt:lpwstr>
  </property>
  <property fmtid="{D5CDD505-2E9C-101B-9397-08002B2CF9AE}" pid="19" name="MSIP_Label_0e5510b0-e729-4ef0-a3dd-4ba0dfe56c99_ContentBits">
    <vt:lpwstr>2</vt:lpwstr>
  </property>
</Properties>
</file>