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Family/5_Family_Database/99_Other/3_Asia-Pacific_Family_Database/2023/work-in-progress/1-SF/SF1_4/"/>
    </mc:Choice>
  </mc:AlternateContent>
  <xr:revisionPtr revIDLastSave="0" documentId="13_ncr:1_{182791D7-0DDA-44EE-8119-5F21C913C650}" xr6:coauthVersionLast="47" xr6:coauthVersionMax="47" xr10:uidLastSave="{00000000-0000-0000-0000-000000000000}"/>
  <bookViews>
    <workbookView xWindow="-120" yWindow="-120" windowWidth="29040" windowHeight="15840" tabRatio="830" xr2:uid="{00000000-000D-0000-FFFF-FFFF00000000}"/>
  </bookViews>
  <sheets>
    <sheet name="Chart SF1.4.A" sheetId="43" r:id="rId1"/>
    <sheet name="Chart SF1.4.B" sheetId="39" r:id="rId2"/>
    <sheet name="Chart SF1.4.C" sheetId="40" r:id="rId3"/>
    <sheet name="Chart SF1.4.D" sheetId="41" r:id="rId4"/>
    <sheet name="Chart SF1.4.E" sheetId="42" r:id="rId5"/>
    <sheet name="ChildPopulation" sheetId="9" r:id="rId6"/>
    <sheet name="AgeDistributionChildren" sheetId="8" r:id="rId7"/>
    <sheet name="YouthDependencyRatio" sheetId="3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" localSheetId="0">[1]EAT12_1!#REF!,[1]EAT12_1!#REF!,[1]EAT12_1!#REF!,[1]EAT12_1!#REF!,[1]EAT12_1!#REF!,[1]EAT12_1!#REF!,[1]EAT12_1!#REF!,[1]EAT12_1!#REF!,[1]EAT12_1!#REF!,[1]EAT12_1!#REF!</definedName>
    <definedName name="__" localSheetId="1">[1]EAT12_1!#REF!,[1]EAT12_1!#REF!,[1]EAT12_1!#REF!,[1]EAT12_1!#REF!,[1]EAT12_1!#REF!,[1]EAT12_1!#REF!,[1]EAT12_1!#REF!,[1]EAT12_1!#REF!,[1]EAT12_1!#REF!,[1]EAT12_1!#REF!</definedName>
    <definedName name="__" localSheetId="2">[1]EAT12_1!#REF!,[1]EAT12_1!#REF!,[1]EAT12_1!#REF!,[1]EAT12_1!#REF!,[1]EAT12_1!#REF!,[1]EAT12_1!#REF!,[1]EAT12_1!#REF!,[1]EAT12_1!#REF!,[1]EAT12_1!#REF!,[1]EAT12_1!#REF!</definedName>
    <definedName name="__" localSheetId="3">[1]EAT12_1!#REF!,[1]EAT12_1!#REF!,[1]EAT12_1!#REF!,[1]EAT12_1!#REF!,[1]EAT12_1!#REF!,[1]EAT12_1!#REF!,[1]EAT12_1!#REF!,[1]EAT12_1!#REF!,[1]EAT12_1!#REF!,[1]EAT12_1!#REF!</definedName>
    <definedName name="__" localSheetId="4">[1]EAT12_1!#REF!,[1]EAT12_1!#REF!,[1]EAT12_1!#REF!,[1]EAT12_1!#REF!,[1]EAT12_1!#REF!,[1]EAT12_1!#REF!,[1]EAT12_1!#REF!,[1]EAT12_1!#REF!,[1]EAT12_1!#REF!,[1]EAT12_1!#REF!</definedName>
    <definedName name="__" localSheetId="7">[1]EAT12_1!#REF!,[1]EAT12_1!#REF!,[1]EAT12_1!#REF!,[1]EAT12_1!#REF!,[1]EAT12_1!#REF!,[1]EAT12_1!#REF!,[1]EAT12_1!#REF!,[1]EAT12_1!#REF!,[1]EAT12_1!#REF!,[1]EAT12_1!#REF!</definedName>
    <definedName name="__">[1]EAT12_1!#REF!,[1]EAT12_1!#REF!,[1]EAT12_1!#REF!,[1]EAT12_1!#REF!,[1]EAT12_1!#REF!,[1]EAT12_1!#REF!,[1]EAT12_1!#REF!,[1]EAT12_1!#REF!,[1]EAT12_1!#REF!,[1]EAT12_1!#REF!</definedName>
    <definedName name="__aus2" localSheetId="0">#REF!</definedName>
    <definedName name="__aus2" localSheetId="1">#REF!</definedName>
    <definedName name="__aus2" localSheetId="2">#REF!</definedName>
    <definedName name="__aus2" localSheetId="3">#REF!</definedName>
    <definedName name="__aus2" localSheetId="4">#REF!</definedName>
    <definedName name="__aus2" localSheetId="7">#REF!</definedName>
    <definedName name="__aus2">#REF!</definedName>
    <definedName name="_TAB3">#N/A</definedName>
    <definedName name="\a" localSheetId="0">'[2]Time series'!#REF!</definedName>
    <definedName name="\a" localSheetId="1">'[2]Time series'!#REF!</definedName>
    <definedName name="\a" localSheetId="2">'[2]Time series'!#REF!</definedName>
    <definedName name="\a" localSheetId="3">'[2]Time series'!#REF!</definedName>
    <definedName name="\a" localSheetId="4">'[2]Time series'!#REF!</definedName>
    <definedName name="\a" localSheetId="7">'[2]Time series'!#REF!</definedName>
    <definedName name="\a">'[2]Time series'!#REF!</definedName>
    <definedName name="\b" localSheetId="0">'[2]Time series'!#REF!</definedName>
    <definedName name="\b" localSheetId="1">'[2]Time series'!#REF!</definedName>
    <definedName name="\b" localSheetId="2">'[2]Time series'!#REF!</definedName>
    <definedName name="\b" localSheetId="3">'[2]Time series'!#REF!</definedName>
    <definedName name="\b" localSheetId="4">'[2]Time series'!#REF!</definedName>
    <definedName name="\b" localSheetId="7">'[2]Time series'!#REF!</definedName>
    <definedName name="\b">'[2]Time series'!#REF!</definedName>
    <definedName name="anberd" localSheetId="0">#REF!</definedName>
    <definedName name="anberd" localSheetId="1">#REF!</definedName>
    <definedName name="anberd" localSheetId="2">#REF!</definedName>
    <definedName name="anberd" localSheetId="3">#REF!</definedName>
    <definedName name="anberd" localSheetId="4">#REF!</definedName>
    <definedName name="anberd" localSheetId="7">#REF!</definedName>
    <definedName name="anberd">#REF!</definedName>
    <definedName name="BEL">#N/A</definedName>
    <definedName name="Champ" localSheetId="0">#REF!</definedName>
    <definedName name="Champ" localSheetId="1">#REF!</definedName>
    <definedName name="Champ" localSheetId="2">#REF!</definedName>
    <definedName name="Champ" localSheetId="3">#REF!</definedName>
    <definedName name="Champ" localSheetId="4">#REF!</definedName>
    <definedName name="Champ" localSheetId="7">#REF!</definedName>
    <definedName name="Champ">#REF!</definedName>
    <definedName name="chart_id" localSheetId="0">#REF!</definedName>
    <definedName name="chart_id" localSheetId="1">#REF!</definedName>
    <definedName name="chart_id" localSheetId="2">#REF!</definedName>
    <definedName name="chart_id" localSheetId="3">#REF!</definedName>
    <definedName name="chart_id" localSheetId="4">#REF!</definedName>
    <definedName name="chart_id" localSheetId="7">#REF!</definedName>
    <definedName name="chart_id">#REF!</definedName>
    <definedName name="CodePays" localSheetId="0">#REF!</definedName>
    <definedName name="CodePays" localSheetId="1">#REF!</definedName>
    <definedName name="CodePays" localSheetId="2">#REF!</definedName>
    <definedName name="CodePays" localSheetId="3">#REF!</definedName>
    <definedName name="CodePays" localSheetId="4">#REF!</definedName>
    <definedName name="CodePays" localSheetId="7">#REF!</definedName>
    <definedName name="CodePays">#REF!</definedName>
    <definedName name="Col" localSheetId="0">#REF!</definedName>
    <definedName name="Col" localSheetId="1">#REF!</definedName>
    <definedName name="Col" localSheetId="2">#REF!</definedName>
    <definedName name="Col" localSheetId="3">#REF!</definedName>
    <definedName name="Col" localSheetId="4">#REF!</definedName>
    <definedName name="Col" localSheetId="7">#REF!</definedName>
    <definedName name="Col">#REF!</definedName>
    <definedName name="Corresp" localSheetId="0">#REF!</definedName>
    <definedName name="Corresp" localSheetId="1">#REF!</definedName>
    <definedName name="Corresp" localSheetId="2">#REF!</definedName>
    <definedName name="Corresp" localSheetId="3">#REF!</definedName>
    <definedName name="Corresp" localSheetId="4">#REF!</definedName>
    <definedName name="Corresp" localSheetId="7">#REF!</definedName>
    <definedName name="Corresp">#REF!</definedName>
    <definedName name="Country_Mean" localSheetId="0">[3]!Country_Mean</definedName>
    <definedName name="Country_Mean" localSheetId="1">[3]!Country_Mean</definedName>
    <definedName name="Country_Mean" localSheetId="2">[3]!Country_Mean</definedName>
    <definedName name="Country_Mean" localSheetId="3">[3]!Country_Mean</definedName>
    <definedName name="Country_Mean" localSheetId="4">[3]!Country_Mean</definedName>
    <definedName name="Country_Mean" localSheetId="7">[3]!Country_Mean</definedName>
    <definedName name="Country_Mean">[3]!Country_Mean</definedName>
    <definedName name="DATE" localSheetId="0">[4]A11!#REF!</definedName>
    <definedName name="DATE" localSheetId="1">[4]A11!#REF!</definedName>
    <definedName name="DATE" localSheetId="2">[4]A11!#REF!</definedName>
    <definedName name="DATE" localSheetId="3">[4]A11!#REF!</definedName>
    <definedName name="DATE" localSheetId="4">[4]A11!#REF!</definedName>
    <definedName name="DATE" localSheetId="7">[4]A11!#REF!</definedName>
    <definedName name="DATE">[4]A11!#REF!</definedName>
    <definedName name="FRA">#N/A</definedName>
    <definedName name="Full" localSheetId="0">#REF!</definedName>
    <definedName name="Full" localSheetId="1">#REF!</definedName>
    <definedName name="Full" localSheetId="2">#REF!</definedName>
    <definedName name="Full" localSheetId="3">#REF!</definedName>
    <definedName name="Full" localSheetId="4">#REF!</definedName>
    <definedName name="Full" localSheetId="7">#REF!</definedName>
    <definedName name="Full">#REF!</definedName>
    <definedName name="GER">#N/A</definedName>
    <definedName name="Glossary" localSheetId="0">#REF!</definedName>
    <definedName name="Glossary" localSheetId="1">#REF!</definedName>
    <definedName name="Glossary" localSheetId="2">#REF!</definedName>
    <definedName name="Glossary" localSheetId="3">#REF!</definedName>
    <definedName name="Glossary" localSheetId="4">#REF!</definedName>
    <definedName name="Glossary" localSheetId="7">#REF!</definedName>
    <definedName name="Glossary">#REF!</definedName>
    <definedName name="Graph" localSheetId="0">#REF!</definedName>
    <definedName name="Graph" localSheetId="1">#REF!</definedName>
    <definedName name="Graph" localSheetId="2">#REF!</definedName>
    <definedName name="Graph" localSheetId="3">#REF!</definedName>
    <definedName name="Graph" localSheetId="4">#REF!</definedName>
    <definedName name="Graph" localSheetId="7">#REF!</definedName>
    <definedName name="Graph">#REF!</definedName>
    <definedName name="Introduction" localSheetId="0">#REF!</definedName>
    <definedName name="Introduction" localSheetId="1">#REF!</definedName>
    <definedName name="Introduction" localSheetId="2">#REF!</definedName>
    <definedName name="Introduction" localSheetId="3">#REF!</definedName>
    <definedName name="Introduction" localSheetId="4">#REF!</definedName>
    <definedName name="Introduction" localSheetId="7">#REF!</definedName>
    <definedName name="Introduction">#REF!</definedName>
    <definedName name="ITA">#N/A</definedName>
    <definedName name="Label" localSheetId="0">#REF!</definedName>
    <definedName name="Label" localSheetId="1">#REF!</definedName>
    <definedName name="Label" localSheetId="2">#REF!</definedName>
    <definedName name="Label" localSheetId="3">#REF!</definedName>
    <definedName name="Label" localSheetId="4">#REF!</definedName>
    <definedName name="Label" localSheetId="7">#REF!</definedName>
    <definedName name="Label">#REF!</definedName>
    <definedName name="Length" localSheetId="0">#REF!</definedName>
    <definedName name="Length" localSheetId="1">#REF!</definedName>
    <definedName name="Length" localSheetId="2">#REF!</definedName>
    <definedName name="Length" localSheetId="3">#REF!</definedName>
    <definedName name="Length" localSheetId="4">#REF!</definedName>
    <definedName name="Length" localSheetId="7">#REF!</definedName>
    <definedName name="Length">#REF!</definedName>
    <definedName name="LevelsUS">'[5]%US'!$A$3:$Q$42</definedName>
    <definedName name="NFBS79X89">'[6]NFBS79-89'!$A$3:$M$49</definedName>
    <definedName name="NFBS79X89T">'[6]NFBS79-89'!$A$3:$M$3</definedName>
    <definedName name="NFBS90X97">'[6]NFBS90-97'!$A$3:$M$49</definedName>
    <definedName name="NFBS90X97T">'[6]NFBS90-97'!$A$3:$M$3</definedName>
    <definedName name="NOR">#N/A</definedName>
    <definedName name="OrderTable" localSheetId="0">#REF!</definedName>
    <definedName name="OrderTable" localSheetId="1">#REF!</definedName>
    <definedName name="OrderTable" localSheetId="2">#REF!</definedName>
    <definedName name="OrderTable" localSheetId="3">#REF!</definedName>
    <definedName name="OrderTable" localSheetId="4">#REF!</definedName>
    <definedName name="OrderTable" localSheetId="7">#REF!</definedName>
    <definedName name="OrderTable">#REF!</definedName>
    <definedName name="percent" localSheetId="0">#REF!</definedName>
    <definedName name="percent" localSheetId="1">#REF!</definedName>
    <definedName name="percent" localSheetId="2">#REF!</definedName>
    <definedName name="percent" localSheetId="3">#REF!</definedName>
    <definedName name="percent" localSheetId="4">#REF!</definedName>
    <definedName name="percent" localSheetId="7">#REF!</definedName>
    <definedName name="percent">#REF!</definedName>
    <definedName name="_xlnm.Print_Area" localSheetId="0">'Chart SF1.4.A'!$A$4:$I$19</definedName>
    <definedName name="_xlnm.Print_Area" localSheetId="1">'Chart SF1.4.B'!$A$1:$R$40</definedName>
    <definedName name="_xlnm.Print_Area" localSheetId="2">'Chart SF1.4.C'!$A$1:$W$48</definedName>
    <definedName name="_xlnm.Print_Area" localSheetId="3">'Chart SF1.4.D'!$A$1:$O$43</definedName>
    <definedName name="_xlnm.Print_Area" localSheetId="4">'Chart SF1.4.E'!$A$1:$I$30</definedName>
    <definedName name="_xlnm.Print_Area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7">#REF!</definedName>
    <definedName name="PRINT_AREA_MI">#REF!</definedName>
    <definedName name="_xlnm.Print_Titles" localSheetId="6">AgeDistributionChildren!$A:$B</definedName>
    <definedName name="_xlnm.Print_Titles" localSheetId="0">#REF!</definedName>
    <definedName name="_xlnm.Print_Titles" localSheetId="5">ChildPopulation!$1:$4</definedName>
    <definedName name="_xlnm.Print_Titles" localSheetId="7">YouthDependencyRatio!$A:$B</definedName>
    <definedName name="_xlnm.Print_Titles">#REF!</definedName>
    <definedName name="PRINT_TITLES_MI" localSheetId="0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7">#REF!</definedName>
    <definedName name="PRINT_TITLES_MI">#REF!</definedName>
    <definedName name="Print1" localSheetId="0">#REF!</definedName>
    <definedName name="Print1" localSheetId="1">#REF!</definedName>
    <definedName name="Print1" localSheetId="2">#REF!</definedName>
    <definedName name="Print1" localSheetId="3">#REF!</definedName>
    <definedName name="Print1" localSheetId="4">#REF!</definedName>
    <definedName name="Print1" localSheetId="7">#REF!</definedName>
    <definedName name="Print1">#REF!</definedName>
    <definedName name="Print2" localSheetId="0">#REF!</definedName>
    <definedName name="Print2" localSheetId="1">#REF!</definedName>
    <definedName name="Print2" localSheetId="2">#REF!</definedName>
    <definedName name="Print2" localSheetId="3">#REF!</definedName>
    <definedName name="Print2" localSheetId="4">#REF!</definedName>
    <definedName name="Print2" localSheetId="7">#REF!</definedName>
    <definedName name="Print2">#REF!</definedName>
    <definedName name="_xlnm.Recorder" localSheetId="0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7">#REF!</definedName>
    <definedName name="_xlnm.Recorder">#REF!</definedName>
    <definedName name="Row" localSheetId="0">#REF!</definedName>
    <definedName name="Row" localSheetId="1">#REF!</definedName>
    <definedName name="Row" localSheetId="2">#REF!</definedName>
    <definedName name="Row" localSheetId="3">#REF!</definedName>
    <definedName name="Row" localSheetId="4">#REF!</definedName>
    <definedName name="Row" localSheetId="7">#REF!</definedName>
    <definedName name="Row">#REF!</definedName>
    <definedName name="scope" localSheetId="0">#REF!</definedName>
    <definedName name="scope" localSheetId="1">#REF!</definedName>
    <definedName name="scope" localSheetId="2">#REF!</definedName>
    <definedName name="scope" localSheetId="3">#REF!</definedName>
    <definedName name="scope" localSheetId="4">#REF!</definedName>
    <definedName name="scope" localSheetId="7">#REF!</definedName>
    <definedName name="scope">#REF!</definedName>
    <definedName name="series_id" localSheetId="0">#REF!</definedName>
    <definedName name="series_id" localSheetId="1">#REF!</definedName>
    <definedName name="series_id" localSheetId="2">#REF!</definedName>
    <definedName name="series_id" localSheetId="3">#REF!</definedName>
    <definedName name="series_id" localSheetId="4">#REF!</definedName>
    <definedName name="series_id" localSheetId="7">#REF!</definedName>
    <definedName name="series_id">#REF!</definedName>
    <definedName name="SPA">#N/A</definedName>
    <definedName name="SWI">#N/A</definedName>
    <definedName name="TAB" localSheetId="0">#REF!</definedName>
    <definedName name="TAB" localSheetId="1">#REF!</definedName>
    <definedName name="TAB" localSheetId="2">#REF!</definedName>
    <definedName name="TAB" localSheetId="3">#REF!</definedName>
    <definedName name="TAB" localSheetId="4">#REF!</definedName>
    <definedName name="TAB" localSheetId="7">#REF!</definedName>
    <definedName name="TAB">#REF!</definedName>
    <definedName name="TABACT">#N/A</definedName>
    <definedName name="table1" localSheetId="0">[7]Contents!#REF!</definedName>
    <definedName name="table1" localSheetId="1">[7]Contents!#REF!</definedName>
    <definedName name="table1" localSheetId="2">[7]Contents!#REF!</definedName>
    <definedName name="table1" localSheetId="3">[7]Contents!#REF!</definedName>
    <definedName name="table1" localSheetId="4">[7]Contents!#REF!</definedName>
    <definedName name="table1" localSheetId="7">[7]Contents!#REF!</definedName>
    <definedName name="table1">[7]Contents!#REF!</definedName>
    <definedName name="TableOrder" localSheetId="0">#REF!</definedName>
    <definedName name="TableOrder" localSheetId="1">#REF!</definedName>
    <definedName name="TableOrder" localSheetId="2">#REF!</definedName>
    <definedName name="TableOrder" localSheetId="3">#REF!</definedName>
    <definedName name="TableOrder" localSheetId="4">#REF!</definedName>
    <definedName name="TableOrder" localSheetId="7">#REF!</definedName>
    <definedName name="TableOrder">#REF!</definedName>
    <definedName name="toto">'[8]Fig15(data)'!$N$4:$O$19</definedName>
    <definedName name="toto1">'[9]OldFig5(data)'!$N$8:$O$27</definedName>
    <definedName name="TRANSP">#N/A</definedName>
    <definedName name="Wind" localSheetId="0">#REF!</definedName>
    <definedName name="Wind" localSheetId="1">#REF!</definedName>
    <definedName name="Wind" localSheetId="2">#REF!</definedName>
    <definedName name="Wind" localSheetId="3">#REF!</definedName>
    <definedName name="Wind" localSheetId="4">#REF!</definedName>
    <definedName name="Wind" localSheetId="7">#REF!</definedName>
    <definedName name="Win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6" i="9" l="1"/>
  <c r="AA7" i="9"/>
  <c r="AA8" i="9"/>
  <c r="AA9" i="9"/>
  <c r="AA10" i="9"/>
  <c r="AA11" i="9"/>
  <c r="AA12" i="9"/>
  <c r="AA13" i="9"/>
  <c r="AA14" i="9"/>
  <c r="AA15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6" i="9"/>
  <c r="AA5" i="9"/>
  <c r="J5" i="8"/>
  <c r="Z5" i="9"/>
  <c r="Y5" i="9"/>
  <c r="N11" i="8" l="1"/>
  <c r="M11" i="8"/>
  <c r="L11" i="8"/>
  <c r="K11" i="8"/>
  <c r="J11" i="8"/>
  <c r="Z25" i="9"/>
  <c r="Y25" i="9"/>
  <c r="X25" i="9"/>
  <c r="W25" i="9"/>
  <c r="V25" i="9"/>
  <c r="Z24" i="9"/>
  <c r="Y24" i="9"/>
  <c r="X24" i="9"/>
  <c r="W24" i="9"/>
  <c r="V24" i="9"/>
  <c r="Z23" i="9"/>
  <c r="Y23" i="9"/>
  <c r="X23" i="9"/>
  <c r="W23" i="9"/>
  <c r="V23" i="9"/>
  <c r="V22" i="9" l="1"/>
  <c r="V21" i="9"/>
  <c r="V20" i="9"/>
  <c r="Z35" i="9"/>
  <c r="Z34" i="9"/>
  <c r="Z31" i="9"/>
  <c r="Z30" i="9"/>
  <c r="Z27" i="9"/>
  <c r="Z26" i="9"/>
  <c r="Z16" i="9"/>
  <c r="Z8" i="9"/>
  <c r="Y6" i="9"/>
  <c r="Y21" i="9" l="1"/>
  <c r="W20" i="9"/>
  <c r="K6" i="8"/>
  <c r="J8" i="8"/>
  <c r="K10" i="8"/>
  <c r="J15" i="8"/>
  <c r="N8" i="8"/>
  <c r="M9" i="8"/>
  <c r="L12" i="8"/>
  <c r="K13" i="8"/>
  <c r="J14" i="8"/>
  <c r="N14" i="8"/>
  <c r="M15" i="8"/>
  <c r="L13" i="8"/>
  <c r="K14" i="8"/>
  <c r="N15" i="8"/>
  <c r="M10" i="8"/>
  <c r="L7" i="8"/>
  <c r="L6" i="8"/>
  <c r="M12" i="8"/>
  <c r="M6" i="8"/>
  <c r="L8" i="8"/>
  <c r="J12" i="8"/>
  <c r="N12" i="8"/>
  <c r="J10" i="8"/>
  <c r="N10" i="8"/>
  <c r="M7" i="8"/>
  <c r="K8" i="8"/>
  <c r="J6" i="8"/>
  <c r="N6" i="8"/>
  <c r="M8" i="8"/>
  <c r="K12" i="8"/>
  <c r="J13" i="8"/>
  <c r="N13" i="8"/>
  <c r="M14" i="8"/>
  <c r="L15" i="8"/>
  <c r="J7" i="8"/>
  <c r="N7" i="8"/>
  <c r="K7" i="8"/>
  <c r="L10" i="8"/>
  <c r="J9" i="8"/>
  <c r="N9" i="8"/>
  <c r="M13" i="8"/>
  <c r="L14" i="8"/>
  <c r="K15" i="8"/>
  <c r="K9" i="8"/>
  <c r="L9" i="8"/>
  <c r="W22" i="9"/>
  <c r="W21" i="9"/>
  <c r="X22" i="9"/>
  <c r="X21" i="9"/>
  <c r="X20" i="9"/>
  <c r="Y20" i="9"/>
  <c r="Y22" i="9"/>
  <c r="Z20" i="9"/>
  <c r="Z21" i="9"/>
  <c r="Z22" i="9"/>
  <c r="Z12" i="9"/>
  <c r="Y13" i="9"/>
  <c r="Y9" i="9"/>
  <c r="Y14" i="9"/>
  <c r="Y11" i="9"/>
  <c r="Z11" i="9"/>
  <c r="Y16" i="9"/>
  <c r="Y18" i="9"/>
  <c r="Y26" i="9"/>
  <c r="Y28" i="9"/>
  <c r="Y30" i="9"/>
  <c r="Y32" i="9"/>
  <c r="Y34" i="9"/>
  <c r="Y36" i="9"/>
  <c r="Y7" i="9"/>
  <c r="Y8" i="9"/>
  <c r="Y27" i="9"/>
  <c r="Y29" i="9"/>
  <c r="Y31" i="9"/>
  <c r="Y33" i="9"/>
  <c r="Z9" i="9"/>
  <c r="Z13" i="9"/>
  <c r="Z17" i="9"/>
  <c r="Y10" i="9"/>
  <c r="Y15" i="9"/>
  <c r="Y17" i="9"/>
  <c r="Y19" i="9"/>
  <c r="Y35" i="9"/>
  <c r="Y37" i="9"/>
  <c r="Y12" i="9"/>
  <c r="Z6" i="9"/>
  <c r="Z10" i="9"/>
  <c r="Z14" i="9"/>
  <c r="Z18" i="9"/>
  <c r="Z28" i="9"/>
  <c r="Z32" i="9"/>
  <c r="Z36" i="9"/>
  <c r="Z7" i="9"/>
  <c r="Z15" i="9"/>
  <c r="Z19" i="9"/>
  <c r="Z29" i="9"/>
  <c r="Z33" i="9"/>
  <c r="Z37" i="9"/>
  <c r="X28" i="9" l="1"/>
  <c r="W28" i="9"/>
  <c r="V28" i="9"/>
  <c r="X27" i="9"/>
  <c r="W27" i="9"/>
  <c r="V27" i="9"/>
  <c r="X26" i="9"/>
  <c r="W26" i="9"/>
  <c r="V26" i="9"/>
  <c r="X7" i="9"/>
  <c r="W7" i="9"/>
  <c r="V7" i="9"/>
  <c r="X6" i="9"/>
  <c r="W6" i="9"/>
  <c r="V6" i="9"/>
  <c r="X5" i="9"/>
  <c r="W5" i="9"/>
  <c r="V5" i="9"/>
  <c r="K5" i="8" l="1"/>
  <c r="L5" i="8"/>
  <c r="M5" i="8"/>
  <c r="N5" i="8"/>
  <c r="X37" i="9" l="1"/>
  <c r="W37" i="9"/>
  <c r="V37" i="9"/>
  <c r="X36" i="9"/>
  <c r="W36" i="9"/>
  <c r="V36" i="9"/>
  <c r="X35" i="9"/>
  <c r="W35" i="9"/>
  <c r="V35" i="9"/>
  <c r="X34" i="9"/>
  <c r="W34" i="9"/>
  <c r="V34" i="9"/>
  <c r="X33" i="9"/>
  <c r="W33" i="9"/>
  <c r="V33" i="9"/>
  <c r="X32" i="9"/>
  <c r="W32" i="9"/>
  <c r="V32" i="9"/>
  <c r="X13" i="9"/>
  <c r="W13" i="9"/>
  <c r="V13" i="9"/>
  <c r="X12" i="9"/>
  <c r="W12" i="9"/>
  <c r="V12" i="9"/>
  <c r="X11" i="9"/>
  <c r="W11" i="9"/>
  <c r="V11" i="9"/>
  <c r="X31" i="9"/>
  <c r="W31" i="9"/>
  <c r="V31" i="9"/>
  <c r="X30" i="9"/>
  <c r="W30" i="9"/>
  <c r="V30" i="9"/>
  <c r="X29" i="9"/>
  <c r="W29" i="9"/>
  <c r="V29" i="9"/>
  <c r="X10" i="9"/>
  <c r="W10" i="9"/>
  <c r="V10" i="9"/>
  <c r="X9" i="9"/>
  <c r="W9" i="9"/>
  <c r="V9" i="9"/>
  <c r="X8" i="9"/>
  <c r="W8" i="9"/>
  <c r="V8" i="9"/>
  <c r="V17" i="9"/>
  <c r="X16" i="9"/>
  <c r="W16" i="9"/>
  <c r="V16" i="9"/>
  <c r="X15" i="9"/>
  <c r="W15" i="9"/>
  <c r="V15" i="9"/>
  <c r="X14" i="9"/>
  <c r="W14" i="9"/>
  <c r="V14" i="9"/>
  <c r="X19" i="9" l="1"/>
  <c r="W19" i="9"/>
  <c r="V19" i="9"/>
  <c r="W18" i="9"/>
  <c r="V18" i="9"/>
  <c r="X17" i="9"/>
  <c r="W17" i="9"/>
  <c r="X18" i="9" l="1"/>
</calcChain>
</file>

<file path=xl/sharedStrings.xml><?xml version="1.0" encoding="utf-8"?>
<sst xmlns="http://schemas.openxmlformats.org/spreadsheetml/2006/main" count="261" uniqueCount="81">
  <si>
    <t>.. Not available</t>
  </si>
  <si>
    <t>Korea</t>
  </si>
  <si>
    <t>Japan</t>
  </si>
  <si>
    <t>Note</t>
  </si>
  <si>
    <t>Country</t>
  </si>
  <si>
    <t>Sources:</t>
  </si>
  <si>
    <t>Source:</t>
  </si>
  <si>
    <t>Age group</t>
  </si>
  <si>
    <t>0-4</t>
  </si>
  <si>
    <t>15-19</t>
  </si>
  <si>
    <t>20-24</t>
  </si>
  <si>
    <t>5-9</t>
  </si>
  <si>
    <t>10-14</t>
  </si>
  <si>
    <t>Proportion (%) of 0-24</t>
  </si>
  <si>
    <t>-</t>
  </si>
  <si>
    <t>0-24 years old</t>
  </si>
  <si>
    <t>0-14 years old</t>
  </si>
  <si>
    <t>15-24 years old</t>
  </si>
  <si>
    <t>15-24 year olds</t>
  </si>
  <si>
    <t>5-9 year olds</t>
  </si>
  <si>
    <t>10-14 year olds</t>
  </si>
  <si>
    <t>15-19 year olds</t>
  </si>
  <si>
    <t>20-24 year olds</t>
  </si>
  <si>
    <t>Proportion (%) of 0-24 year olds aged:</t>
  </si>
  <si>
    <t>Population</t>
  </si>
  <si>
    <t>Youth dependency ratio</t>
  </si>
  <si>
    <t>Child and youth population</t>
  </si>
  <si>
    <t>Age distribution of children and youth</t>
  </si>
  <si>
    <t>Population aged:</t>
  </si>
  <si>
    <t>Distribution (%) of the estimated population aged 0-24 by five year age group</t>
  </si>
  <si>
    <t>Population Index (Base 2000 = 100)</t>
  </si>
  <si>
    <t>China</t>
    <phoneticPr fontId="58" type="noConversion"/>
  </si>
  <si>
    <t>Singapore</t>
    <phoneticPr fontId="58" type="noConversion"/>
  </si>
  <si>
    <t>Thailand</t>
    <phoneticPr fontId="58" type="noConversion"/>
  </si>
  <si>
    <t>China</t>
    <phoneticPr fontId="58" type="noConversion"/>
  </si>
  <si>
    <t>Singapore</t>
  </si>
  <si>
    <t>Singapore</t>
    <phoneticPr fontId="58" type="noConversion"/>
  </si>
  <si>
    <t>Thailand</t>
  </si>
  <si>
    <t>Thailand</t>
    <phoneticPr fontId="58" type="noConversion"/>
  </si>
  <si>
    <t>China</t>
    <phoneticPr fontId="58" type="noConversion"/>
  </si>
  <si>
    <t>Estimated population aged 0-24, by age group, thousands</t>
    <phoneticPr fontId="58" type="noConversion"/>
  </si>
  <si>
    <t>China</t>
  </si>
  <si>
    <t>Viet Nam</t>
  </si>
  <si>
    <t>Australia</t>
  </si>
  <si>
    <t>New Zealand</t>
  </si>
  <si>
    <r>
      <t xml:space="preserve">Data for Chart SF1.4.C. </t>
    </r>
    <r>
      <rPr>
        <b/>
        <sz val="11"/>
        <rFont val="Arial Narrow"/>
        <family val="2"/>
      </rPr>
      <t>Trends in child population</t>
    </r>
  </si>
  <si>
    <r>
      <t xml:space="preserve">Chart SF1.4.C. </t>
    </r>
    <r>
      <rPr>
        <b/>
        <sz val="12"/>
        <rFont val="Arial Narrow"/>
        <family val="2"/>
      </rPr>
      <t>Trends in the child population</t>
    </r>
  </si>
  <si>
    <t>Estimated population aged 0-24, by age group, thousands</t>
  </si>
  <si>
    <t>OECD average (a)</t>
  </si>
  <si>
    <t>OECD average: OECD Family Database Indicator SF1.4</t>
  </si>
  <si>
    <t>OECD total: OECD Family Database Indicator SF1.4</t>
  </si>
  <si>
    <t>OECD average (b)</t>
  </si>
  <si>
    <t>OECD total (a)</t>
  </si>
  <si>
    <t>Indonesia</t>
  </si>
  <si>
    <t>Malaysia</t>
  </si>
  <si>
    <t>Mongolia</t>
  </si>
  <si>
    <t>..</t>
  </si>
  <si>
    <r>
      <t xml:space="preserve">Chart SF1.4.A. </t>
    </r>
    <r>
      <rPr>
        <b/>
        <sz val="12"/>
        <rFont val="Arial Narrow"/>
        <family val="2"/>
      </rPr>
      <t>Child and young adult population, 2021</t>
    </r>
    <phoneticPr fontId="59"/>
  </si>
  <si>
    <r>
      <t xml:space="preserve">Data for Chart SF1.4.A. </t>
    </r>
    <r>
      <rPr>
        <b/>
        <sz val="11"/>
        <rFont val="Arial Narrow"/>
        <family val="2"/>
      </rPr>
      <t>Child and young adult population, 2021</t>
    </r>
    <phoneticPr fontId="59"/>
  </si>
  <si>
    <t>Population index (base 2000 = 100) for the population aged 0-14, 2000-2021</t>
    <phoneticPr fontId="58" type="noConversion"/>
  </si>
  <si>
    <r>
      <t xml:space="preserve">Data for Chart SF1.4.B. </t>
    </r>
    <r>
      <rPr>
        <b/>
        <sz val="11"/>
        <rFont val="Arial Narrow"/>
        <family val="2"/>
      </rPr>
      <t>Age distribution of children and young adults, 2021</t>
    </r>
    <phoneticPr fontId="58" type="noConversion"/>
  </si>
  <si>
    <r>
      <t xml:space="preserve">Chart SF1.4.B. </t>
    </r>
    <r>
      <rPr>
        <b/>
        <sz val="12"/>
        <rFont val="Arial Narrow"/>
        <family val="2"/>
      </rPr>
      <t>Age distribution of children and young adults, 2021</t>
    </r>
    <phoneticPr fontId="58" type="noConversion"/>
  </si>
  <si>
    <r>
      <t>0-4 year olds (</t>
    </r>
    <r>
      <rPr>
        <sz val="10"/>
        <color theme="1"/>
        <rFont val="Segoe UI Symbol"/>
        <family val="2"/>
      </rPr>
      <t>↗</t>
    </r>
    <r>
      <rPr>
        <sz val="10"/>
        <color theme="1"/>
        <rFont val="Arial Narrow"/>
        <family val="2"/>
      </rPr>
      <t>)</t>
    </r>
    <phoneticPr fontId="58" type="noConversion"/>
  </si>
  <si>
    <t>Estimated population by five year age group, thousands, 2021</t>
    <phoneticPr fontId="58" type="noConversion"/>
  </si>
  <si>
    <t>Estimated population aged 0-24, thousands, 1950-2021 (5-year intervals)</t>
    <phoneticPr fontId="58" type="noConversion"/>
  </si>
  <si>
    <t>a) The OECD average refers to the unweighted average across the 38 OECD member countries. See OECD Family Database Indicator SF1.4 (http://www.oecd.org/els/family/database.htm) for more detail.</t>
    <phoneticPr fontId="58" type="noConversion"/>
  </si>
  <si>
    <t>a) The OECD total refers to the total across the 38 OECD member countries. See OECD Family Database Indicator SF1.4 (http://www.oecd.org/els/family/database.htm) for more detail.</t>
    <phoneticPr fontId="58" type="noConversion"/>
  </si>
  <si>
    <t>Estimated number of children and young people (aged 0-19) per one hundred people of working age (aged 20-64)</t>
    <phoneticPr fontId="58" type="noConversion"/>
  </si>
  <si>
    <r>
      <t xml:space="preserve">Chart SF1.4.D. </t>
    </r>
    <r>
      <rPr>
        <b/>
        <sz val="12"/>
        <rFont val="Arial Narrow"/>
        <family val="2"/>
      </rPr>
      <t>Youth dependency ratio, 1990 and 2021</t>
    </r>
    <phoneticPr fontId="58" type="noConversion"/>
  </si>
  <si>
    <r>
      <t xml:space="preserve">Data for Chart SF1.4.A. </t>
    </r>
    <r>
      <rPr>
        <b/>
        <sz val="11"/>
        <rFont val="Arial Narrow"/>
        <family val="2"/>
      </rPr>
      <t>Youth dependency ratio, 1990 and 2021</t>
    </r>
    <phoneticPr fontId="58" type="noConversion"/>
  </si>
  <si>
    <t>a) The OECD average refers to the unweighted average across the 38 OECD member countries. See OECD Family Database Indicator SF1.4 (http://www.oecd.org/els/family/database.htm) for more detail.</t>
    <phoneticPr fontId="58" type="noConversion"/>
  </si>
  <si>
    <r>
      <t>2021 (</t>
    </r>
    <r>
      <rPr>
        <sz val="10"/>
        <color theme="1"/>
        <rFont val="Segoe UI Symbol"/>
        <family val="2"/>
      </rPr>
      <t>↗</t>
    </r>
    <r>
      <rPr>
        <sz val="10"/>
        <color theme="1"/>
        <rFont val="Arial Narrow"/>
        <family val="2"/>
      </rPr>
      <t>)</t>
    </r>
    <phoneticPr fontId="58" type="noConversion"/>
  </si>
  <si>
    <t>Estimated (1950-2021) and projected (2025-2050) number of children and young people (aged 0-19) per one hundred people of working age (aged 20-64)</t>
    <phoneticPr fontId="58" type="noConversion"/>
  </si>
  <si>
    <t>Estimated and projected number of children and young people (aged 0-19) per one hundred people of working age (aged 20-64)</t>
    <phoneticPr fontId="58" type="noConversion"/>
  </si>
  <si>
    <r>
      <t xml:space="preserve">Chart SF1.4.E. </t>
    </r>
    <r>
      <rPr>
        <b/>
        <sz val="12"/>
        <rFont val="Arial Narrow"/>
        <family val="2"/>
      </rPr>
      <t>Estimated (1960-2021) and projected (2025-2060) youth dependency ratios</t>
    </r>
    <phoneticPr fontId="58" type="noConversion"/>
  </si>
  <si>
    <r>
      <t xml:space="preserve">Data for Chart SF1.4.E. </t>
    </r>
    <r>
      <rPr>
        <b/>
        <sz val="11"/>
        <rFont val="Arial Narrow"/>
        <family val="2"/>
      </rPr>
      <t>Estimated (1960-2021) and projected (2025-2060) youth dependency ratios</t>
    </r>
    <phoneticPr fontId="58" type="noConversion"/>
  </si>
  <si>
    <t>a) Data for the years 2025-2060 are based on the UN Population Division's 'medium fertility variant' population projections. See the United Nations Population Division World Population Prospects webpage (https://esa.un.org/unpd/wpp/) for more information on the methods and assumptions used to produced these projections.</t>
    <phoneticPr fontId="58" type="noConversion"/>
  </si>
  <si>
    <t>b) The OECD average refers to the unweighted average across the 38 OECD member countries. See OECD Family Database Indicator SF1.4 (http://www.oecd.org/els/family/database.htm) for more detail.</t>
    <phoneticPr fontId="58" type="noConversion"/>
  </si>
  <si>
    <t>United Nations Population Division World Population Prospects 2022</t>
    <phoneticPr fontId="59"/>
  </si>
  <si>
    <t>0-14 year olds</t>
    <phoneticPr fontId="59"/>
  </si>
  <si>
    <r>
      <t>0-24 year olds (</t>
    </r>
    <r>
      <rPr>
        <sz val="10"/>
        <color theme="1"/>
        <rFont val="Segoe UI Symbol"/>
        <family val="2"/>
      </rPr>
      <t>↗</t>
    </r>
    <r>
      <rPr>
        <sz val="10"/>
        <color theme="1"/>
        <rFont val="Arial Narrow"/>
        <family val="2"/>
      </rPr>
      <t>)</t>
    </r>
    <phoneticPr fontId="5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</si>
</sst>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_-* #,##0.00_-;\-* #,##0.00_-;_-* &quot;-&quot;??_-;_-@_-"/>
    <numFmt numFmtId="177" formatCode="&quot;£&quot;#,##0.00;\-&quot;£&quot;#,##0.00"/>
    <numFmt numFmtId="178" formatCode="0.0"/>
    <numFmt numFmtId="179" formatCode="_ * #,##0.00_ ;_ * \-#,##0.00_ ;_ * &quot;-&quot;??_ ;_ @_ "/>
    <numFmt numFmtId="180" formatCode="#,##0.0,_)"/>
    <numFmt numFmtId="181" formatCode="&quot;On&quot;;&quot;On&quot;;&quot;Off&quot;"/>
    <numFmt numFmtId="182" formatCode="General_)"/>
    <numFmt numFmtId="183" formatCode="#,##0.0"/>
    <numFmt numFmtId="184" formatCode="#,##0.000"/>
    <numFmt numFmtId="185" formatCode="#,##0.00%;[Red]\(#,##0.00%\)"/>
    <numFmt numFmtId="186" formatCode="&quot;$&quot;#,##0\ ;\(&quot;$&quot;#,##0\)"/>
    <numFmt numFmtId="187" formatCode="&quot;$&quot;#,##0_);\(&quot;$&quot;#,##0.0\)"/>
    <numFmt numFmtId="188" formatCode="0.00_)"/>
    <numFmt numFmtId="189" formatCode="0.00_ "/>
  </numFmts>
  <fonts count="61">
    <font>
      <sz val="10"/>
      <color theme="1"/>
      <name val="Arial"/>
      <family val="2"/>
    </font>
    <font>
      <sz val="10"/>
      <color theme="1"/>
      <name val="Arial"/>
      <family val="2"/>
      <charset val="128"/>
    </font>
    <font>
      <sz val="10"/>
      <color theme="1"/>
      <name val="Arial Narrow"/>
      <family val="2"/>
    </font>
    <font>
      <u/>
      <sz val="10"/>
      <color theme="10"/>
      <name val="Arial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u/>
      <sz val="10"/>
      <color indexed="12"/>
      <name val="Arial"/>
      <family val="2"/>
    </font>
    <font>
      <u/>
      <sz val="8"/>
      <color theme="10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7"/>
      <name val="Arial"/>
      <family val="2"/>
    </font>
    <font>
      <sz val="10"/>
      <name val="Arial CE"/>
      <charset val="238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8"/>
      <color rgb="FF000000"/>
      <name val="Arial Narrow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MS Sans Serif"/>
      <family val="2"/>
    </font>
    <font>
      <sz val="9"/>
      <color indexed="9"/>
      <name val="Times"/>
      <family val="1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2"/>
      <color indexed="24"/>
      <name val="Times New Roman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u/>
      <sz val="10"/>
      <color indexed="12"/>
      <name val="Times New Roman"/>
      <family val="1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i/>
      <sz val="16"/>
      <name val="Helv"/>
    </font>
    <font>
      <sz val="8"/>
      <name val="MS Sans Serif"/>
      <family val="2"/>
    </font>
    <font>
      <sz val="10"/>
      <color indexed="8"/>
      <name val="Times"/>
      <family val="1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i/>
      <sz val="8"/>
      <name val="Tms Rmn"/>
    </font>
    <font>
      <sz val="8"/>
      <name val="돋움"/>
      <family val="3"/>
      <charset val="129"/>
    </font>
    <font>
      <sz val="6"/>
      <name val="MS Gothic"/>
      <family val="3"/>
      <charset val="128"/>
    </font>
    <font>
      <sz val="10"/>
      <color theme="1"/>
      <name val="Segoe UI Symbo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ck">
        <color theme="4"/>
      </bottom>
      <diagonal/>
    </border>
  </borders>
  <cellStyleXfs count="10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79" fontId="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180" fontId="21" fillId="0" borderId="0" applyFill="0" applyBorder="0" applyProtection="0"/>
    <xf numFmtId="0" fontId="6" fillId="0" borderId="0"/>
    <xf numFmtId="0" fontId="6" fillId="0" borderId="0"/>
    <xf numFmtId="0" fontId="22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  <xf numFmtId="2" fontId="23" fillId="0" borderId="0" applyBorder="0">
      <alignment horizontal="right"/>
    </xf>
    <xf numFmtId="181" fontId="23" fillId="0" borderId="0" applyNumberFormat="0" applyBorder="0" applyAlignment="0"/>
    <xf numFmtId="0" fontId="24" fillId="0" borderId="0">
      <alignment vertical="center"/>
    </xf>
    <xf numFmtId="0" fontId="25" fillId="0" borderId="0" applyBorder="0">
      <protection locked="0"/>
    </xf>
    <xf numFmtId="0" fontId="11" fillId="0" borderId="0" applyNumberFormat="0" applyFill="0" applyBorder="0" applyAlignment="0" applyProtection="0"/>
    <xf numFmtId="0" fontId="26" fillId="0" borderId="0"/>
    <xf numFmtId="0" fontId="28" fillId="0" borderId="0"/>
    <xf numFmtId="0" fontId="23" fillId="0" borderId="5">
      <alignment horizontal="center" vertical="center"/>
    </xf>
    <xf numFmtId="0" fontId="7" fillId="5" borderId="6"/>
    <xf numFmtId="0" fontId="31" fillId="6" borderId="7">
      <alignment horizontal="right" vertical="top" wrapText="1"/>
    </xf>
    <xf numFmtId="182" fontId="32" fillId="0" borderId="0">
      <alignment vertical="top"/>
    </xf>
    <xf numFmtId="0" fontId="7" fillId="0" borderId="8"/>
    <xf numFmtId="0" fontId="33" fillId="7" borderId="0">
      <alignment horizontal="center"/>
    </xf>
    <xf numFmtId="0" fontId="34" fillId="7" borderId="0">
      <alignment horizontal="center" vertical="center"/>
    </xf>
    <xf numFmtId="0" fontId="6" fillId="8" borderId="0">
      <alignment horizontal="center" wrapText="1"/>
    </xf>
    <xf numFmtId="0" fontId="35" fillId="7" borderId="0">
      <alignment horizontal="center"/>
    </xf>
    <xf numFmtId="177" fontId="23" fillId="0" borderId="0" applyFont="0" applyFill="0" applyBorder="0" applyProtection="0">
      <alignment horizontal="right" vertical="top"/>
    </xf>
    <xf numFmtId="1" fontId="36" fillId="0" borderId="0">
      <alignment vertical="top"/>
    </xf>
    <xf numFmtId="176" fontId="6" fillId="0" borderId="0" applyFont="0" applyFill="0" applyBorder="0" applyAlignment="0" applyProtection="0"/>
    <xf numFmtId="3" fontId="37" fillId="0" borderId="0">
      <alignment horizontal="right"/>
    </xf>
    <xf numFmtId="183" fontId="37" fillId="0" borderId="0">
      <alignment horizontal="right" vertical="top"/>
    </xf>
    <xf numFmtId="184" fontId="37" fillId="0" borderId="0">
      <alignment horizontal="right" vertical="top"/>
    </xf>
    <xf numFmtId="3" fontId="37" fillId="0" borderId="0">
      <alignment horizontal="right"/>
    </xf>
    <xf numFmtId="183" fontId="37" fillId="0" borderId="0">
      <alignment horizontal="right" vertical="top"/>
    </xf>
    <xf numFmtId="185" fontId="38" fillId="0" borderId="0" applyFont="0" applyFill="0" applyBorder="0" applyAlignment="0" applyProtection="0">
      <alignment horizontal="right" vertical="top"/>
    </xf>
    <xf numFmtId="184" fontId="36" fillId="0" borderId="0">
      <alignment horizontal="right" vertical="top"/>
    </xf>
    <xf numFmtId="3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40" fillId="9" borderId="6" applyBorder="0">
      <protection locked="0"/>
    </xf>
    <xf numFmtId="0" fontId="39" fillId="0" borderId="0" applyFont="0" applyFill="0" applyBorder="0" applyAlignment="0" applyProtection="0"/>
    <xf numFmtId="178" fontId="23" fillId="0" borderId="0" applyBorder="0"/>
    <xf numFmtId="178" fontId="23" fillId="0" borderId="9"/>
    <xf numFmtId="0" fontId="41" fillId="9" borderId="6">
      <protection locked="0"/>
    </xf>
    <xf numFmtId="0" fontId="6" fillId="9" borderId="8"/>
    <xf numFmtId="0" fontId="6" fillId="7" borderId="0"/>
    <xf numFmtId="2" fontId="39" fillId="0" borderId="0" applyFont="0" applyFill="0" applyBorder="0" applyAlignment="0" applyProtection="0"/>
    <xf numFmtId="0" fontId="29" fillId="7" borderId="8">
      <alignment horizontal="left"/>
    </xf>
    <xf numFmtId="0" fontId="42" fillId="7" borderId="0">
      <alignment horizontal="left"/>
    </xf>
    <xf numFmtId="38" fontId="7" fillId="7" borderId="0" applyNumberFormat="0" applyBorder="0" applyAlignment="0" applyProtection="0"/>
    <xf numFmtId="0" fontId="31" fillId="10" borderId="0">
      <alignment horizontal="right" vertical="top" textRotation="90" wrapText="1"/>
    </xf>
    <xf numFmtId="0" fontId="43" fillId="0" borderId="10" applyNumberFormat="0" applyAlignment="0" applyProtection="0">
      <alignment horizontal="left" vertical="center"/>
    </xf>
    <xf numFmtId="0" fontId="43" fillId="0" borderId="5">
      <alignment horizontal="left" vertical="center"/>
    </xf>
    <xf numFmtId="187" fontId="38" fillId="0" borderId="0">
      <protection locked="0"/>
    </xf>
    <xf numFmtId="187" fontId="38" fillId="0" borderId="0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10" fontId="7" fillId="9" borderId="8" applyNumberFormat="0" applyBorder="0" applyAlignment="0" applyProtection="0"/>
    <xf numFmtId="0" fontId="45" fillId="8" borderId="0">
      <alignment horizontal="center"/>
    </xf>
    <xf numFmtId="0" fontId="6" fillId="7" borderId="8">
      <alignment horizontal="centerContinuous" wrapText="1"/>
    </xf>
    <xf numFmtId="0" fontId="46" fillId="11" borderId="0">
      <alignment horizontal="center" wrapText="1"/>
    </xf>
    <xf numFmtId="0" fontId="47" fillId="7" borderId="5">
      <alignment wrapText="1"/>
    </xf>
    <xf numFmtId="0" fontId="47" fillId="7" borderId="11"/>
    <xf numFmtId="0" fontId="47" fillId="7" borderId="1"/>
    <xf numFmtId="0" fontId="7" fillId="7" borderId="12">
      <alignment horizontal="center" wrapText="1"/>
    </xf>
    <xf numFmtId="0" fontId="6" fillId="0" borderId="0" applyFont="0" applyFill="0" applyBorder="0" applyAlignment="0" applyProtection="0"/>
    <xf numFmtId="188" fontId="48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1" fontId="32" fillId="0" borderId="0">
      <alignment vertical="top" wrapText="1"/>
    </xf>
    <xf numFmtId="1" fontId="50" fillId="0" borderId="0" applyFill="0" applyBorder="0" applyProtection="0"/>
    <xf numFmtId="1" fontId="38" fillId="0" borderId="0" applyFont="0" applyFill="0" applyBorder="0" applyProtection="0">
      <alignment vertical="center"/>
    </xf>
    <xf numFmtId="1" fontId="37" fillId="0" borderId="0">
      <alignment horizontal="right" vertical="top"/>
    </xf>
    <xf numFmtId="182" fontId="37" fillId="0" borderId="0">
      <alignment horizontal="right" vertical="top"/>
    </xf>
    <xf numFmtId="1" fontId="36" fillId="0" borderId="0" applyNumberFormat="0" applyFill="0" applyBorder="0">
      <alignment vertical="top"/>
    </xf>
    <xf numFmtId="0" fontId="26" fillId="4" borderId="4" applyNumberFormat="0" applyFont="0" applyAlignment="0" applyProtection="0"/>
    <xf numFmtId="0" fontId="38" fillId="0" borderId="0">
      <alignment horizontal="left"/>
    </xf>
    <xf numFmtId="10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0" fontId="7" fillId="7" borderId="8"/>
    <xf numFmtId="0" fontId="34" fillId="7" borderId="0">
      <alignment horizontal="right"/>
    </xf>
    <xf numFmtId="0" fontId="51" fillId="11" borderId="0">
      <alignment horizontal="center"/>
    </xf>
    <xf numFmtId="0" fontId="52" fillId="10" borderId="8">
      <alignment horizontal="left" vertical="top" wrapText="1"/>
    </xf>
    <xf numFmtId="0" fontId="53" fillId="10" borderId="13">
      <alignment horizontal="left" vertical="top" wrapText="1"/>
    </xf>
    <xf numFmtId="0" fontId="52" fillId="10" borderId="14">
      <alignment horizontal="left" vertical="top" wrapText="1"/>
    </xf>
    <xf numFmtId="0" fontId="52" fillId="10" borderId="13">
      <alignment horizontal="left" vertical="top"/>
    </xf>
    <xf numFmtId="0" fontId="23" fillId="0" borderId="1">
      <alignment horizontal="center" vertical="center"/>
    </xf>
    <xf numFmtId="37" fontId="54" fillId="0" borderId="0"/>
    <xf numFmtId="0" fontId="55" fillId="0" borderId="15"/>
    <xf numFmtId="0" fontId="56" fillId="0" borderId="0"/>
    <xf numFmtId="0" fontId="33" fillId="7" borderId="0">
      <alignment horizontal="center"/>
    </xf>
    <xf numFmtId="0" fontId="57" fillId="0" borderId="0"/>
    <xf numFmtId="49" fontId="36" fillId="0" borderId="0" applyFill="0" applyBorder="0" applyAlignment="0" applyProtection="0">
      <alignment vertical="top"/>
    </xf>
    <xf numFmtId="0" fontId="30" fillId="7" borderId="0"/>
    <xf numFmtId="1" fontId="37" fillId="0" borderId="0">
      <alignment vertical="top" wrapText="1"/>
    </xf>
    <xf numFmtId="0" fontId="1" fillId="0" borderId="0">
      <alignment vertical="center"/>
    </xf>
    <xf numFmtId="0" fontId="1" fillId="0" borderId="0">
      <alignment vertical="center"/>
    </xf>
  </cellStyleXfs>
  <cellXfs count="1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0" xfId="0" applyFont="1" applyFill="1" applyBorder="1"/>
    <xf numFmtId="178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2" borderId="2" xfId="0" applyFont="1" applyFill="1" applyBorder="1" applyAlignment="1"/>
    <xf numFmtId="0" fontId="8" fillId="2" borderId="0" xfId="1" applyFont="1" applyFill="1" applyBorder="1" applyAlignment="1" applyProtection="1"/>
    <xf numFmtId="0" fontId="6" fillId="0" borderId="0" xfId="2" applyFont="1"/>
    <xf numFmtId="178" fontId="6" fillId="0" borderId="0" xfId="2" applyNumberFormat="1" applyFont="1"/>
    <xf numFmtId="0" fontId="6" fillId="2" borderId="0" xfId="2" applyFont="1" applyFill="1"/>
    <xf numFmtId="178" fontId="6" fillId="2" borderId="0" xfId="2" applyNumberFormat="1" applyFont="1" applyFill="1"/>
    <xf numFmtId="0" fontId="4" fillId="2" borderId="0" xfId="2" applyFont="1" applyFill="1"/>
    <xf numFmtId="178" fontId="4" fillId="2" borderId="0" xfId="2" applyNumberFormat="1" applyFont="1" applyFill="1"/>
    <xf numFmtId="0" fontId="9" fillId="2" borderId="0" xfId="2" applyFont="1" applyFill="1" applyAlignment="1">
      <alignment vertical="top"/>
    </xf>
    <xf numFmtId="0" fontId="9" fillId="2" borderId="0" xfId="2" applyFont="1" applyFill="1"/>
    <xf numFmtId="178" fontId="9" fillId="2" borderId="0" xfId="2" applyNumberFormat="1" applyFont="1" applyFill="1"/>
    <xf numFmtId="0" fontId="2" fillId="2" borderId="0" xfId="7" applyFont="1" applyFill="1"/>
    <xf numFmtId="0" fontId="2" fillId="3" borderId="0" xfId="7" applyFont="1" applyFill="1"/>
    <xf numFmtId="178" fontId="2" fillId="2" borderId="0" xfId="7" applyNumberFormat="1" applyFont="1" applyFill="1" applyAlignment="1">
      <alignment horizontal="left" vertical="top" wrapText="1"/>
    </xf>
    <xf numFmtId="0" fontId="14" fillId="2" borderId="0" xfId="2" applyFont="1" applyFill="1"/>
    <xf numFmtId="0" fontId="15" fillId="2" borderId="0" xfId="2" applyFont="1" applyFill="1"/>
    <xf numFmtId="0" fontId="16" fillId="2" borderId="0" xfId="2" applyFont="1" applyFill="1"/>
    <xf numFmtId="0" fontId="2" fillId="2" borderId="1" xfId="7" applyFont="1" applyFill="1" applyBorder="1"/>
    <xf numFmtId="0" fontId="14" fillId="2" borderId="0" xfId="2" applyFont="1" applyFill="1" applyAlignment="1">
      <alignment vertical="top"/>
    </xf>
    <xf numFmtId="0" fontId="4" fillId="2" borderId="0" xfId="7" applyFont="1" applyFill="1" applyBorder="1" applyAlignment="1">
      <alignment horizontal="center" vertical="top" wrapText="1"/>
    </xf>
    <xf numFmtId="0" fontId="17" fillId="2" borderId="0" xfId="2" applyFont="1" applyFill="1" applyAlignment="1">
      <alignment horizontal="left" vertical="center"/>
    </xf>
    <xf numFmtId="0" fontId="7" fillId="2" borderId="0" xfId="2" applyFont="1" applyFill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2" fillId="2" borderId="0" xfId="1" applyFont="1" applyFill="1" applyBorder="1" applyAlignment="1" applyProtection="1">
      <alignment horizontal="left"/>
    </xf>
    <xf numFmtId="0" fontId="12" fillId="2" borderId="0" xfId="1" applyFont="1" applyFill="1" applyBorder="1" applyAlignment="1">
      <alignment horizontal="left"/>
    </xf>
    <xf numFmtId="0" fontId="8" fillId="2" borderId="0" xfId="1" applyFont="1" applyFill="1" applyBorder="1" applyAlignment="1" applyProtection="1">
      <alignment horizontal="left"/>
    </xf>
    <xf numFmtId="0" fontId="4" fillId="0" borderId="0" xfId="2" applyFont="1"/>
    <xf numFmtId="0" fontId="6" fillId="2" borderId="0" xfId="2" applyFont="1" applyFill="1" applyAlignment="1"/>
    <xf numFmtId="178" fontId="9" fillId="2" borderId="0" xfId="2" applyNumberFormat="1" applyFont="1" applyFill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9" fillId="2" borderId="0" xfId="2" applyFont="1" applyFill="1" applyAlignment="1"/>
    <xf numFmtId="0" fontId="10" fillId="2" borderId="0" xfId="0" applyFont="1" applyFill="1"/>
    <xf numFmtId="0" fontId="9" fillId="2" borderId="0" xfId="2" applyFont="1" applyFill="1" applyAlignment="1">
      <alignment vertical="top" wrapText="1"/>
    </xf>
    <xf numFmtId="0" fontId="4" fillId="2" borderId="0" xfId="2" applyFont="1" applyFill="1" applyAlignment="1">
      <alignment horizontal="center" vertical="top"/>
    </xf>
    <xf numFmtId="0" fontId="9" fillId="2" borderId="0" xfId="2" applyFont="1" applyFill="1" applyAlignment="1">
      <alignment horizontal="left" vertical="top" wrapText="1"/>
    </xf>
    <xf numFmtId="0" fontId="9" fillId="2" borderId="0" xfId="2" applyFont="1" applyFill="1" applyAlignment="1">
      <alignment horizontal="left"/>
    </xf>
    <xf numFmtId="0" fontId="2" fillId="2" borderId="1" xfId="2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left"/>
    </xf>
    <xf numFmtId="1" fontId="4" fillId="2" borderId="0" xfId="2" applyNumberFormat="1" applyFont="1" applyFill="1"/>
    <xf numFmtId="1" fontId="8" fillId="2" borderId="0" xfId="1" applyNumberFormat="1" applyFont="1" applyFill="1" applyBorder="1" applyAlignment="1" applyProtection="1"/>
    <xf numFmtId="1" fontId="2" fillId="0" borderId="0" xfId="0" applyNumberFormat="1" applyFont="1" applyAlignment="1">
      <alignment horizontal="left"/>
    </xf>
    <xf numFmtId="0" fontId="2" fillId="2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1" applyFill="1" applyBorder="1" applyAlignment="1"/>
    <xf numFmtId="0" fontId="4" fillId="2" borderId="0" xfId="2" applyFont="1" applyFill="1" applyAlignment="1">
      <alignment horizontal="center" vertical="top"/>
    </xf>
    <xf numFmtId="0" fontId="2" fillId="3" borderId="0" xfId="7" applyFont="1" applyFill="1" applyBorder="1"/>
    <xf numFmtId="0" fontId="13" fillId="2" borderId="16" xfId="2" applyFont="1" applyFill="1" applyBorder="1" applyAlignment="1">
      <alignment wrapText="1"/>
    </xf>
    <xf numFmtId="2" fontId="14" fillId="2" borderId="0" xfId="2" applyNumberFormat="1" applyFont="1" applyFill="1"/>
    <xf numFmtId="178" fontId="2" fillId="3" borderId="0" xfId="7" applyNumberFormat="1" applyFont="1" applyFill="1" applyBorder="1" applyAlignment="1">
      <alignment horizontal="center"/>
    </xf>
    <xf numFmtId="0" fontId="4" fillId="2" borderId="0" xfId="7" applyFont="1" applyFill="1" applyBorder="1" applyAlignment="1">
      <alignment horizontal="center" vertical="top" wrapText="1"/>
    </xf>
    <xf numFmtId="189" fontId="2" fillId="2" borderId="0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1" fontId="2" fillId="3" borderId="16" xfId="0" applyNumberFormat="1" applyFont="1" applyFill="1" applyBorder="1" applyAlignment="1">
      <alignment horizontal="center"/>
    </xf>
    <xf numFmtId="178" fontId="4" fillId="0" borderId="0" xfId="2" applyNumberFormat="1" applyFont="1"/>
    <xf numFmtId="0" fontId="4" fillId="2" borderId="0" xfId="2" applyFont="1" applyFill="1" applyAlignment="1"/>
    <xf numFmtId="0" fontId="2" fillId="2" borderId="2" xfId="2" applyFont="1" applyFill="1" applyBorder="1" applyAlignment="1">
      <alignment vertical="top" wrapText="1"/>
    </xf>
    <xf numFmtId="0" fontId="4" fillId="2" borderId="2" xfId="7" applyFont="1" applyFill="1" applyBorder="1" applyAlignment="1">
      <alignment vertical="top" wrapText="1"/>
    </xf>
    <xf numFmtId="0" fontId="4" fillId="0" borderId="0" xfId="2" applyFont="1" applyBorder="1"/>
    <xf numFmtId="178" fontId="2" fillId="2" borderId="0" xfId="7" applyNumberFormat="1" applyFont="1" applyFill="1" applyAlignment="1">
      <alignment horizontal="center"/>
    </xf>
    <xf numFmtId="0" fontId="3" fillId="2" borderId="0" xfId="1" applyFill="1" applyBorder="1" applyAlignment="1">
      <alignment horizontal="left"/>
    </xf>
    <xf numFmtId="3" fontId="2" fillId="3" borderId="16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0" fontId="2" fillId="0" borderId="0" xfId="7" applyFont="1" applyFill="1" applyBorder="1"/>
    <xf numFmtId="0" fontId="2" fillId="0" borderId="1" xfId="7" applyFont="1" applyFill="1" applyBorder="1"/>
    <xf numFmtId="3" fontId="2" fillId="2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78" fontId="6" fillId="0" borderId="0" xfId="2" applyNumberFormat="1" applyFont="1" applyAlignment="1">
      <alignment horizontal="center"/>
    </xf>
    <xf numFmtId="178" fontId="2" fillId="0" borderId="0" xfId="7" applyNumberFormat="1" applyFont="1" applyFill="1" applyBorder="1" applyAlignment="1">
      <alignment horizontal="center"/>
    </xf>
    <xf numFmtId="178" fontId="2" fillId="3" borderId="0" xfId="7" applyNumberFormat="1" applyFont="1" applyFill="1" applyAlignment="1">
      <alignment horizontal="center"/>
    </xf>
    <xf numFmtId="0" fontId="2" fillId="0" borderId="0" xfId="0" applyFont="1" applyFill="1"/>
    <xf numFmtId="0" fontId="2" fillId="0" borderId="0" xfId="7" applyFont="1" applyFill="1"/>
    <xf numFmtId="178" fontId="2" fillId="0" borderId="0" xfId="7" applyNumberFormat="1" applyFont="1" applyFill="1" applyAlignment="1">
      <alignment horizontal="center"/>
    </xf>
    <xf numFmtId="0" fontId="4" fillId="2" borderId="0" xfId="0" applyFont="1" applyFill="1" applyBorder="1" applyAlignment="1">
      <alignment horizontal="left" vertical="top"/>
    </xf>
    <xf numFmtId="3" fontId="2" fillId="3" borderId="0" xfId="7" applyNumberFormat="1" applyFont="1" applyFill="1" applyBorder="1" applyAlignment="1">
      <alignment horizontal="left"/>
    </xf>
    <xf numFmtId="3" fontId="2" fillId="0" borderId="0" xfId="7" applyNumberFormat="1" applyFont="1" applyFill="1" applyBorder="1" applyAlignment="1">
      <alignment horizontal="left"/>
    </xf>
    <xf numFmtId="3" fontId="2" fillId="0" borderId="1" xfId="7" applyNumberFormat="1" applyFont="1" applyFill="1" applyBorder="1" applyAlignment="1">
      <alignment horizontal="left"/>
    </xf>
    <xf numFmtId="0" fontId="17" fillId="0" borderId="0" xfId="2" applyFont="1" applyFill="1" applyAlignment="1">
      <alignment horizontal="left" vertical="center"/>
    </xf>
    <xf numFmtId="0" fontId="14" fillId="0" borderId="0" xfId="2" applyFont="1" applyFill="1"/>
    <xf numFmtId="0" fontId="9" fillId="0" borderId="0" xfId="0" applyFont="1" applyFill="1" applyBorder="1" applyAlignment="1">
      <alignment horizontal="left" vertical="top" wrapText="1"/>
    </xf>
    <xf numFmtId="0" fontId="9" fillId="0" borderId="0" xfId="2" applyFont="1" applyFill="1" applyAlignment="1">
      <alignment horizontal="left" vertical="top" wrapText="1"/>
    </xf>
    <xf numFmtId="0" fontId="12" fillId="0" borderId="0" xfId="1" applyFont="1" applyFill="1" applyBorder="1" applyAlignment="1"/>
    <xf numFmtId="0" fontId="9" fillId="0" borderId="0" xfId="2" applyFont="1" applyFill="1" applyAlignment="1">
      <alignment horizontal="left"/>
    </xf>
    <xf numFmtId="0" fontId="9" fillId="0" borderId="0" xfId="2" applyFont="1" applyFill="1" applyAlignment="1"/>
    <xf numFmtId="0" fontId="4" fillId="0" borderId="0" xfId="2" applyFont="1" applyFill="1" applyAlignment="1"/>
    <xf numFmtId="0" fontId="4" fillId="0" borderId="0" xfId="2" applyFont="1" applyFill="1"/>
    <xf numFmtId="0" fontId="14" fillId="0" borderId="0" xfId="2" applyFont="1" applyFill="1" applyAlignment="1">
      <alignment vertical="top"/>
    </xf>
    <xf numFmtId="0" fontId="0" fillId="0" borderId="0" xfId="0" applyFill="1"/>
    <xf numFmtId="178" fontId="9" fillId="0" borderId="0" xfId="2" applyNumberFormat="1" applyFont="1" applyFill="1" applyAlignment="1">
      <alignment horizontal="left"/>
    </xf>
    <xf numFmtId="0" fontId="12" fillId="0" borderId="0" xfId="1" applyFont="1" applyFill="1"/>
    <xf numFmtId="0" fontId="12" fillId="0" borderId="0" xfId="1" applyFont="1" applyFill="1" applyBorder="1" applyAlignment="1">
      <alignment horizontal="left"/>
    </xf>
    <xf numFmtId="0" fontId="10" fillId="0" borderId="0" xfId="0" applyFont="1" applyFill="1"/>
    <xf numFmtId="0" fontId="9" fillId="0" borderId="0" xfId="2" applyFont="1" applyFill="1"/>
    <xf numFmtId="178" fontId="9" fillId="0" borderId="0" xfId="2" applyNumberFormat="1" applyFont="1" applyFill="1"/>
    <xf numFmtId="0" fontId="6" fillId="0" borderId="0" xfId="2" applyFont="1" applyFill="1" applyAlignment="1"/>
    <xf numFmtId="0" fontId="2" fillId="0" borderId="1" xfId="2" applyFont="1" applyFill="1" applyBorder="1" applyAlignment="1">
      <alignment horizontal="center" vertical="top" wrapText="1"/>
    </xf>
    <xf numFmtId="0" fontId="6" fillId="0" borderId="0" xfId="2" applyFont="1" applyFill="1"/>
    <xf numFmtId="178" fontId="2" fillId="0" borderId="0" xfId="7" applyNumberFormat="1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3" fillId="0" borderId="0" xfId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vertical="top" wrapText="1"/>
    </xf>
    <xf numFmtId="0" fontId="2" fillId="0" borderId="0" xfId="1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3" fontId="2" fillId="3" borderId="18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178" fontId="2" fillId="0" borderId="1" xfId="7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78" fontId="2" fillId="3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0" fontId="2" fillId="0" borderId="16" xfId="7" applyFont="1" applyFill="1" applyBorder="1"/>
    <xf numFmtId="178" fontId="2" fillId="0" borderId="16" xfId="7" applyNumberFormat="1" applyFont="1" applyFill="1" applyBorder="1" applyAlignment="1">
      <alignment horizontal="center"/>
    </xf>
    <xf numFmtId="0" fontId="2" fillId="3" borderId="1" xfId="7" applyFont="1" applyFill="1" applyBorder="1"/>
    <xf numFmtId="178" fontId="2" fillId="3" borderId="1" xfId="7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4" fillId="2" borderId="0" xfId="2" applyFont="1" applyFill="1" applyAlignment="1">
      <alignment horizontal="center" vertical="top"/>
    </xf>
    <xf numFmtId="0" fontId="4" fillId="2" borderId="3" xfId="7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top" wrapText="1"/>
    </xf>
    <xf numFmtId="0" fontId="18" fillId="2" borderId="0" xfId="7" applyFont="1" applyFill="1" applyAlignment="1">
      <alignment horizontal="center" vertical="top" wrapText="1"/>
    </xf>
    <xf numFmtId="0" fontId="5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20" fillId="0" borderId="0" xfId="2" applyFont="1" applyFill="1" applyAlignment="1">
      <alignment horizontal="center" vertical="center" wrapText="1"/>
    </xf>
    <xf numFmtId="0" fontId="18" fillId="0" borderId="0" xfId="7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top"/>
    </xf>
    <xf numFmtId="0" fontId="4" fillId="0" borderId="3" xfId="7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19" fillId="0" borderId="0" xfId="2" applyFont="1" applyFill="1" applyAlignment="1">
      <alignment horizontal="center" vertical="center" wrapText="1"/>
    </xf>
    <xf numFmtId="0" fontId="18" fillId="0" borderId="0" xfId="7" applyFont="1" applyFill="1" applyAlignment="1">
      <alignment horizontal="center" vertical="top" wrapText="1"/>
    </xf>
    <xf numFmtId="0" fontId="17" fillId="0" borderId="0" xfId="7" applyFont="1" applyFill="1" applyAlignment="1">
      <alignment horizontal="center" vertical="top" wrapText="1"/>
    </xf>
    <xf numFmtId="0" fontId="4" fillId="0" borderId="0" xfId="7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2" fillId="0" borderId="0" xfId="1" applyFont="1" applyFill="1" applyBorder="1" applyAlignment="1" applyProtection="1">
      <alignment horizontal="left"/>
    </xf>
    <xf numFmtId="0" fontId="5" fillId="0" borderId="0" xfId="0" applyFont="1" applyFill="1" applyBorder="1" applyAlignment="1"/>
    <xf numFmtId="0" fontId="4" fillId="0" borderId="0" xfId="1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</cellXfs>
  <cellStyles count="104">
    <cellStyle name="annee semestre" xfId="22" xr:uid="{00000000-0005-0000-0000-000000000000}"/>
    <cellStyle name="AZ1" xfId="8" xr:uid="{00000000-0005-0000-0000-000001000000}"/>
    <cellStyle name="bin" xfId="23" xr:uid="{00000000-0005-0000-0000-000002000000}"/>
    <cellStyle name="blue" xfId="24" xr:uid="{00000000-0005-0000-0000-000003000000}"/>
    <cellStyle name="caché" xfId="25" xr:uid="{00000000-0005-0000-0000-000004000000}"/>
    <cellStyle name="cell" xfId="26" xr:uid="{00000000-0005-0000-0000-000005000000}"/>
    <cellStyle name="Col&amp;RowHeadings" xfId="27" xr:uid="{00000000-0005-0000-0000-000006000000}"/>
    <cellStyle name="ColCodes" xfId="28" xr:uid="{00000000-0005-0000-0000-000007000000}"/>
    <cellStyle name="ColTitles" xfId="29" xr:uid="{00000000-0005-0000-0000-000008000000}"/>
    <cellStyle name="column" xfId="30" xr:uid="{00000000-0005-0000-0000-000009000000}"/>
    <cellStyle name="Comma  [1]" xfId="31" xr:uid="{00000000-0005-0000-0000-00000A000000}"/>
    <cellStyle name="Comma [1]" xfId="32" xr:uid="{00000000-0005-0000-0000-00000B000000}"/>
    <cellStyle name="Comma 2" xfId="5" xr:uid="{00000000-0005-0000-0000-00000C000000}"/>
    <cellStyle name="Comma 2 2" xfId="33" xr:uid="{00000000-0005-0000-0000-00000D000000}"/>
    <cellStyle name="Comma(0)" xfId="34" xr:uid="{00000000-0005-0000-0000-00000E000000}"/>
    <cellStyle name="comma(1)" xfId="35" xr:uid="{00000000-0005-0000-0000-00000F000000}"/>
    <cellStyle name="Comma(3)" xfId="36" xr:uid="{00000000-0005-0000-0000-000010000000}"/>
    <cellStyle name="Comma[0]" xfId="37" xr:uid="{00000000-0005-0000-0000-000011000000}"/>
    <cellStyle name="Comma[1]" xfId="38" xr:uid="{00000000-0005-0000-0000-000012000000}"/>
    <cellStyle name="Comma[2]__" xfId="39" xr:uid="{00000000-0005-0000-0000-000013000000}"/>
    <cellStyle name="Comma[3]" xfId="40" xr:uid="{00000000-0005-0000-0000-000014000000}"/>
    <cellStyle name="Comma0" xfId="41" xr:uid="{00000000-0005-0000-0000-000015000000}"/>
    <cellStyle name="Currency0" xfId="42" xr:uid="{00000000-0005-0000-0000-000016000000}"/>
    <cellStyle name="DataEntryCells" xfId="43" xr:uid="{00000000-0005-0000-0000-000017000000}"/>
    <cellStyle name="Date" xfId="44" xr:uid="{00000000-0005-0000-0000-000018000000}"/>
    <cellStyle name="données" xfId="45" xr:uid="{00000000-0005-0000-0000-000019000000}"/>
    <cellStyle name="donnéesbord" xfId="46" xr:uid="{00000000-0005-0000-0000-00001A000000}"/>
    <cellStyle name="ErrRpt_DataEntryCells" xfId="47" xr:uid="{00000000-0005-0000-0000-00001B000000}"/>
    <cellStyle name="ErrRpt-DataEntryCells" xfId="48" xr:uid="{00000000-0005-0000-0000-00001C000000}"/>
    <cellStyle name="ErrRpt-GreyBackground" xfId="49" xr:uid="{00000000-0005-0000-0000-00001D000000}"/>
    <cellStyle name="Fixed" xfId="50" xr:uid="{00000000-0005-0000-0000-00001E000000}"/>
    <cellStyle name="formula" xfId="51" xr:uid="{00000000-0005-0000-0000-00001F000000}"/>
    <cellStyle name="gap" xfId="52" xr:uid="{00000000-0005-0000-0000-000020000000}"/>
    <cellStyle name="Grey" xfId="53" xr:uid="{00000000-0005-0000-0000-000021000000}"/>
    <cellStyle name="GreyBackground" xfId="54" xr:uid="{00000000-0005-0000-0000-000022000000}"/>
    <cellStyle name="Header1" xfId="55" xr:uid="{00000000-0005-0000-0000-000023000000}"/>
    <cellStyle name="Header2" xfId="56" xr:uid="{00000000-0005-0000-0000-000024000000}"/>
    <cellStyle name="Heading1" xfId="57" xr:uid="{00000000-0005-0000-0000-000025000000}"/>
    <cellStyle name="Heading2" xfId="58" xr:uid="{00000000-0005-0000-0000-000026000000}"/>
    <cellStyle name="Hyperlink" xfId="1" builtinId="8"/>
    <cellStyle name="Hyperlink 2" xfId="6" xr:uid="{00000000-0005-0000-0000-000028000000}"/>
    <cellStyle name="Hyperlink 3" xfId="19" xr:uid="{00000000-0005-0000-0000-000029000000}"/>
    <cellStyle name="Hyperlink 4" xfId="59" xr:uid="{00000000-0005-0000-0000-00002A000000}"/>
    <cellStyle name="Input [yellow]" xfId="60" xr:uid="{00000000-0005-0000-0000-00002B000000}"/>
    <cellStyle name="ISC" xfId="61" xr:uid="{00000000-0005-0000-0000-00002C000000}"/>
    <cellStyle name="isced" xfId="62" xr:uid="{00000000-0005-0000-0000-00002D000000}"/>
    <cellStyle name="ISCED Titles" xfId="63" xr:uid="{00000000-0005-0000-0000-00002E000000}"/>
    <cellStyle name="level1a" xfId="64" xr:uid="{00000000-0005-0000-0000-00002F000000}"/>
    <cellStyle name="level2" xfId="65" xr:uid="{00000000-0005-0000-0000-000030000000}"/>
    <cellStyle name="level2a" xfId="66" xr:uid="{00000000-0005-0000-0000-000031000000}"/>
    <cellStyle name="level3" xfId="67" xr:uid="{00000000-0005-0000-0000-000032000000}"/>
    <cellStyle name="Migliaia (0)_conti99" xfId="68" xr:uid="{00000000-0005-0000-0000-000033000000}"/>
    <cellStyle name="Normal" xfId="0" builtinId="0"/>
    <cellStyle name="Normal - Style1" xfId="69" xr:uid="{00000000-0005-0000-0000-000035000000}"/>
    <cellStyle name="Normal 10" xfId="102" xr:uid="{5E65F168-3DA5-4ECD-918C-44E10E23C421}"/>
    <cellStyle name="Normal 11" xfId="103" xr:uid="{A63DAADD-FDCE-4BB8-980F-5974E49E703D}"/>
    <cellStyle name="Normal 2" xfId="2" xr:uid="{00000000-0005-0000-0000-000036000000}"/>
    <cellStyle name="Normal 2 2" xfId="7" xr:uid="{00000000-0005-0000-0000-000037000000}"/>
    <cellStyle name="Normal 2 3" xfId="9" xr:uid="{00000000-0005-0000-0000-000038000000}"/>
    <cellStyle name="Normal 2 4" xfId="10" xr:uid="{00000000-0005-0000-0000-000039000000}"/>
    <cellStyle name="Normal 2_AUG_TabChap2" xfId="70" xr:uid="{00000000-0005-0000-0000-00003A000000}"/>
    <cellStyle name="Normal 3" xfId="3" xr:uid="{00000000-0005-0000-0000-00003B000000}"/>
    <cellStyle name="Normal 3 2" xfId="71" xr:uid="{00000000-0005-0000-0000-00003C000000}"/>
    <cellStyle name="Normal 3 3" xfId="72" xr:uid="{00000000-0005-0000-0000-00003D000000}"/>
    <cellStyle name="Normal 4" xfId="4" xr:uid="{00000000-0005-0000-0000-00003E000000}"/>
    <cellStyle name="Normal 4 2" xfId="21" xr:uid="{00000000-0005-0000-0000-00003F000000}"/>
    <cellStyle name="Normal 4 3" xfId="73" xr:uid="{00000000-0005-0000-0000-000040000000}"/>
    <cellStyle name="Normal 5" xfId="18" xr:uid="{00000000-0005-0000-0000-000041000000}"/>
    <cellStyle name="Normal 5 2" xfId="74" xr:uid="{00000000-0005-0000-0000-000042000000}"/>
    <cellStyle name="Normal 6" xfId="20" xr:uid="{00000000-0005-0000-0000-000043000000}"/>
    <cellStyle name="Normal 7" xfId="75" xr:uid="{00000000-0005-0000-0000-000044000000}"/>
    <cellStyle name="Normal 8" xfId="11" xr:uid="{00000000-0005-0000-0000-000045000000}"/>
    <cellStyle name="Normal 9" xfId="12" xr:uid="{00000000-0005-0000-0000-000046000000}"/>
    <cellStyle name="Normal-blank" xfId="76" xr:uid="{00000000-0005-0000-0000-000047000000}"/>
    <cellStyle name="Normal-bottom" xfId="77" xr:uid="{00000000-0005-0000-0000-000048000000}"/>
    <cellStyle name="Normal-center" xfId="78" xr:uid="{00000000-0005-0000-0000-000049000000}"/>
    <cellStyle name="Normal-droit" xfId="79" xr:uid="{00000000-0005-0000-0000-00004A000000}"/>
    <cellStyle name="Normal-droite" xfId="80" xr:uid="{00000000-0005-0000-0000-00004B000000}"/>
    <cellStyle name="Normalny_FDB Quest - Parenting support" xfId="13" xr:uid="{00000000-0005-0000-0000-00004C000000}"/>
    <cellStyle name="Normal-top" xfId="81" xr:uid="{00000000-0005-0000-0000-00004D000000}"/>
    <cellStyle name="Note 2" xfId="82" xr:uid="{00000000-0005-0000-0000-00004E000000}"/>
    <cellStyle name="notes" xfId="83" xr:uid="{00000000-0005-0000-0000-00004F000000}"/>
    <cellStyle name="Percent [2]" xfId="84" xr:uid="{00000000-0005-0000-0000-000050000000}"/>
    <cellStyle name="Percent 2" xfId="14" xr:uid="{00000000-0005-0000-0000-000051000000}"/>
    <cellStyle name="Prozent_SubCatperStud" xfId="85" xr:uid="{00000000-0005-0000-0000-000052000000}"/>
    <cellStyle name="row" xfId="86" xr:uid="{00000000-0005-0000-0000-000053000000}"/>
    <cellStyle name="RowCodes" xfId="87" xr:uid="{00000000-0005-0000-0000-000054000000}"/>
    <cellStyle name="Row-Col Headings" xfId="88" xr:uid="{00000000-0005-0000-0000-000055000000}"/>
    <cellStyle name="RowTitles" xfId="89" xr:uid="{00000000-0005-0000-0000-000056000000}"/>
    <cellStyle name="RowTitles1-Detail" xfId="90" xr:uid="{00000000-0005-0000-0000-000057000000}"/>
    <cellStyle name="RowTitles-Col2" xfId="91" xr:uid="{00000000-0005-0000-0000-000058000000}"/>
    <cellStyle name="RowTitles-Detail" xfId="92" xr:uid="{00000000-0005-0000-0000-000059000000}"/>
    <cellStyle name="semestre" xfId="93" xr:uid="{00000000-0005-0000-0000-00005A000000}"/>
    <cellStyle name="Snorm" xfId="15" xr:uid="{00000000-0005-0000-0000-00005B000000}"/>
    <cellStyle name="socxn" xfId="16" xr:uid="{00000000-0005-0000-0000-00005C000000}"/>
    <cellStyle name="Standard_Info" xfId="94" xr:uid="{00000000-0005-0000-0000-00005D000000}"/>
    <cellStyle name="Table No." xfId="95" xr:uid="{00000000-0005-0000-0000-00005E000000}"/>
    <cellStyle name="Table Title" xfId="96" xr:uid="{00000000-0005-0000-0000-00005F000000}"/>
    <cellStyle name="temp" xfId="97" xr:uid="{00000000-0005-0000-0000-000060000000}"/>
    <cellStyle name="tête chapitre" xfId="98" xr:uid="{00000000-0005-0000-0000-000061000000}"/>
    <cellStyle name="TEXT" xfId="99" xr:uid="{00000000-0005-0000-0000-000062000000}"/>
    <cellStyle name="title1" xfId="100" xr:uid="{00000000-0005-0000-0000-000063000000}"/>
    <cellStyle name="Wrapped" xfId="101" xr:uid="{00000000-0005-0000-0000-000064000000}"/>
    <cellStyle name="標準_②Ｂ分類事項一覧（英語）" xfId="17" xr:uid="{00000000-0005-0000-0000-000065000000}"/>
  </cellStyles>
  <dxfs count="0"/>
  <tableStyles count="0" defaultTableStyle="TableStyleMedium2" defaultPivotStyle="PivotStyleLight16"/>
  <colors>
    <mruColors>
      <color rgb="FFEDF0F7"/>
      <color rgb="FFA7B9E3"/>
      <color rgb="FFFFFF66"/>
      <color rgb="FF004B8C"/>
      <color rgb="FF929292"/>
      <color rgb="FFCCCCCC"/>
      <color rgb="FFDA2128"/>
      <color rgb="FF04629A"/>
      <color rgb="FF4B7320"/>
      <color rgb="FF8CC8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6214059795699"/>
          <c:y val="8.3109847389825506E-2"/>
          <c:w val="0.85363511659807956"/>
          <c:h val="0.6124530556503926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'Chart SF1.4.A'!$N$4</c:f>
              <c:strCache>
                <c:ptCount val="1"/>
                <c:pt idx="0">
                  <c:v>0-14 year olds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SF1.4.A'!$L$5:$L$13</c:f>
              <c:strCache>
                <c:ptCount val="9"/>
                <c:pt idx="0">
                  <c:v>Singapore</c:v>
                </c:pt>
                <c:pt idx="1">
                  <c:v>Mongolia</c:v>
                </c:pt>
                <c:pt idx="2">
                  <c:v>New Zealand</c:v>
                </c:pt>
                <c:pt idx="3">
                  <c:v>Australia</c:v>
                </c:pt>
                <c:pt idx="4">
                  <c:v>Korea</c:v>
                </c:pt>
                <c:pt idx="5">
                  <c:v>Malaysia</c:v>
                </c:pt>
                <c:pt idx="6">
                  <c:v>Thailand</c:v>
                </c:pt>
                <c:pt idx="7">
                  <c:v>Japan</c:v>
                </c:pt>
                <c:pt idx="8">
                  <c:v>Viet Nam</c:v>
                </c:pt>
              </c:strCache>
            </c:strRef>
          </c:cat>
          <c:val>
            <c:numRef>
              <c:f>'Chart SF1.4.A'!$N$5:$N$13</c:f>
              <c:numCache>
                <c:formatCode>#,##0</c:formatCode>
                <c:ptCount val="9"/>
                <c:pt idx="0">
                  <c:v>712.51900000000001</c:v>
                </c:pt>
                <c:pt idx="1">
                  <c:v>1085.7255</c:v>
                </c:pt>
                <c:pt idx="2">
                  <c:v>969.0385</c:v>
                </c:pt>
                <c:pt idx="3">
                  <c:v>4762.567</c:v>
                </c:pt>
                <c:pt idx="4">
                  <c:v>6163.8244999999997</c:v>
                </c:pt>
                <c:pt idx="5">
                  <c:v>7709.0940000000001</c:v>
                </c:pt>
                <c:pt idx="6">
                  <c:v>11313.244000000001</c:v>
                </c:pt>
                <c:pt idx="7">
                  <c:v>14671.8375</c:v>
                </c:pt>
                <c:pt idx="8">
                  <c:v>21974.3135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ED8-42B9-99AD-55135754103E}"/>
            </c:ext>
          </c:extLst>
        </c:ser>
        <c:ser>
          <c:idx val="0"/>
          <c:order val="1"/>
          <c:tx>
            <c:strRef>
              <c:f>'Chart SF1.4.A'!$O$4</c:f>
              <c:strCache>
                <c:ptCount val="1"/>
                <c:pt idx="0">
                  <c:v>15-24 year olds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SF1.4.A'!$L$5:$L$13</c:f>
              <c:strCache>
                <c:ptCount val="9"/>
                <c:pt idx="0">
                  <c:v>Singapore</c:v>
                </c:pt>
                <c:pt idx="1">
                  <c:v>Mongolia</c:v>
                </c:pt>
                <c:pt idx="2">
                  <c:v>New Zealand</c:v>
                </c:pt>
                <c:pt idx="3">
                  <c:v>Australia</c:v>
                </c:pt>
                <c:pt idx="4">
                  <c:v>Korea</c:v>
                </c:pt>
                <c:pt idx="5">
                  <c:v>Malaysia</c:v>
                </c:pt>
                <c:pt idx="6">
                  <c:v>Thailand</c:v>
                </c:pt>
                <c:pt idx="7">
                  <c:v>Japan</c:v>
                </c:pt>
                <c:pt idx="8">
                  <c:v>Viet Nam</c:v>
                </c:pt>
              </c:strCache>
            </c:strRef>
          </c:cat>
          <c:val>
            <c:numRef>
              <c:f>'Chart SF1.4.A'!$O$5:$O$13</c:f>
              <c:numCache>
                <c:formatCode>#,##0</c:formatCode>
                <c:ptCount val="9"/>
                <c:pt idx="0">
                  <c:v>641.32500000000005</c:v>
                </c:pt>
                <c:pt idx="1">
                  <c:v>453.47800000000001</c:v>
                </c:pt>
                <c:pt idx="2">
                  <c:v>660.82849999999996</c:v>
                </c:pt>
                <c:pt idx="3">
                  <c:v>3184.3874999999998</c:v>
                </c:pt>
                <c:pt idx="4">
                  <c:v>5613.79</c:v>
                </c:pt>
                <c:pt idx="5">
                  <c:v>5533.2844999999998</c:v>
                </c:pt>
                <c:pt idx="6">
                  <c:v>8875.0655000000006</c:v>
                </c:pt>
                <c:pt idx="7">
                  <c:v>11637.934999999999</c:v>
                </c:pt>
                <c:pt idx="8">
                  <c:v>13836.742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ED8-42B9-99AD-551357541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74432"/>
        <c:axId val="48297088"/>
      </c:barChart>
      <c:catAx>
        <c:axId val="482744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ja-JP"/>
          </a:p>
        </c:txPr>
        <c:crossAx val="48297088"/>
        <c:crosses val="autoZero"/>
        <c:auto val="1"/>
        <c:lblAlgn val="ctr"/>
        <c:lblOffset val="0"/>
        <c:tickLblSkip val="1"/>
        <c:noMultiLvlLbl val="0"/>
      </c:catAx>
      <c:valAx>
        <c:axId val="48297088"/>
        <c:scaling>
          <c:orientation val="minMax"/>
          <c:max val="450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Population (thousands)</a:t>
                </a:r>
              </a:p>
            </c:rich>
          </c:tx>
          <c:layout>
            <c:manualLayout>
              <c:xMode val="edge"/>
              <c:yMode val="edge"/>
              <c:x val="3.0486968449931411E-2"/>
              <c:y val="0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ja-JP"/>
          </a:p>
        </c:txPr>
        <c:crossAx val="482744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ja-JP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76618796484110885"/>
          <c:y val="8.3109847389825506E-2"/>
          <c:w val="0.22622023890015777"/>
          <c:h val="0.6124530556503926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'Chart SF1.4.A'!$N$4</c:f>
              <c:strCache>
                <c:ptCount val="1"/>
                <c:pt idx="0">
                  <c:v>0-14 year olds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SF1.4.A'!$L$14:$L$15</c:f>
              <c:strCache>
                <c:ptCount val="2"/>
                <c:pt idx="0">
                  <c:v>Indonesia</c:v>
                </c:pt>
                <c:pt idx="1">
                  <c:v>China</c:v>
                </c:pt>
              </c:strCache>
            </c:strRef>
          </c:cat>
          <c:val>
            <c:numRef>
              <c:f>'Chart SF1.4.A'!$N$14:$N$15</c:f>
              <c:numCache>
                <c:formatCode>#,##0</c:formatCode>
                <c:ptCount val="2"/>
                <c:pt idx="0">
                  <c:v>69742.692500000005</c:v>
                </c:pt>
                <c:pt idx="1">
                  <c:v>251927.88699999999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ED8-42B9-99AD-55135754103E}"/>
            </c:ext>
          </c:extLst>
        </c:ser>
        <c:ser>
          <c:idx val="0"/>
          <c:order val="1"/>
          <c:tx>
            <c:strRef>
              <c:f>'Chart SF1.4.A'!$O$4</c:f>
              <c:strCache>
                <c:ptCount val="1"/>
                <c:pt idx="0">
                  <c:v>15-24 year olds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SF1.4.A'!$L$14:$L$15</c:f>
              <c:strCache>
                <c:ptCount val="2"/>
                <c:pt idx="0">
                  <c:v>Indonesia</c:v>
                </c:pt>
                <c:pt idx="1">
                  <c:v>China</c:v>
                </c:pt>
              </c:strCache>
            </c:strRef>
          </c:cat>
          <c:val>
            <c:numRef>
              <c:f>'Chart SF1.4.A'!$O$14:$O$15</c:f>
              <c:numCache>
                <c:formatCode>#,##0</c:formatCode>
                <c:ptCount val="2"/>
                <c:pt idx="0">
                  <c:v>44122.207499999997</c:v>
                </c:pt>
                <c:pt idx="1">
                  <c:v>160749.902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ED8-42B9-99AD-551357541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749632"/>
        <c:axId val="93751168"/>
      </c:barChart>
      <c:catAx>
        <c:axId val="937496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ja-JP"/>
          </a:p>
        </c:txPr>
        <c:crossAx val="93751168"/>
        <c:crosses val="autoZero"/>
        <c:auto val="1"/>
        <c:lblAlgn val="ctr"/>
        <c:lblOffset val="0"/>
        <c:tickLblSkip val="1"/>
        <c:noMultiLvlLbl val="0"/>
      </c:catAx>
      <c:valAx>
        <c:axId val="937511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ja-JP"/>
          </a:p>
        </c:txPr>
        <c:crossAx val="937496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ja-JP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646985547564227E-3"/>
          <c:y val="0.16967139718520904"/>
          <c:w val="0.98904412680655451"/>
          <c:h val="0.8253033539066945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 SF1.4.B'!$N$4</c:f>
              <c:strCache>
                <c:ptCount val="1"/>
                <c:pt idx="0">
                  <c:v>0-4 year olds (↗)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E25-4353-B844-B40505350EB8}"/>
              </c:ext>
            </c:extLst>
          </c:dPt>
          <c:dPt>
            <c:idx val="5"/>
            <c:invertIfNegative val="0"/>
            <c:bubble3D val="0"/>
            <c:spPr>
              <a:pattFill prst="ltUpDiag">
                <a:fgClr>
                  <a:schemeClr val="accent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C7D8-41C0-939D-C1BDF51DACF7}"/>
              </c:ext>
            </c:extLst>
          </c:dPt>
          <c:dPt>
            <c:idx val="21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5-4353-B844-B40505350EB8}"/>
              </c:ext>
            </c:extLst>
          </c:dPt>
          <c:dPt>
            <c:idx val="22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5-4353-B844-B40505350EB8}"/>
              </c:ext>
            </c:extLst>
          </c:dPt>
          <c:dPt>
            <c:idx val="27"/>
            <c:invertIfNegative val="0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5-4353-B844-B40505350EB8}"/>
              </c:ext>
            </c:extLst>
          </c:dPt>
          <c:cat>
            <c:strRef>
              <c:f>'Chart SF1.4.B'!$L$5:$L$16</c:f>
              <c:strCache>
                <c:ptCount val="12"/>
                <c:pt idx="0">
                  <c:v>Korea</c:v>
                </c:pt>
                <c:pt idx="1">
                  <c:v>Japan</c:v>
                </c:pt>
                <c:pt idx="2">
                  <c:v>Thailand</c:v>
                </c:pt>
                <c:pt idx="3">
                  <c:v>China</c:v>
                </c:pt>
                <c:pt idx="4">
                  <c:v>Singapore</c:v>
                </c:pt>
                <c:pt idx="5">
                  <c:v>OECD average (a)</c:v>
                </c:pt>
                <c:pt idx="6">
                  <c:v>New Zealand</c:v>
                </c:pt>
                <c:pt idx="7">
                  <c:v>Australia</c:v>
                </c:pt>
                <c:pt idx="8">
                  <c:v>Malaysia</c:v>
                </c:pt>
                <c:pt idx="9">
                  <c:v>Indonesia</c:v>
                </c:pt>
                <c:pt idx="10">
                  <c:v>Viet Nam</c:v>
                </c:pt>
                <c:pt idx="11">
                  <c:v>Mongolia</c:v>
                </c:pt>
              </c:strCache>
            </c:strRef>
          </c:cat>
          <c:val>
            <c:numRef>
              <c:f>'Chart SF1.4.B'!$N$5:$N$16</c:f>
              <c:numCache>
                <c:formatCode>0.0</c:formatCode>
                <c:ptCount val="12"/>
                <c:pt idx="0">
                  <c:v>14.020920790029253</c:v>
                </c:pt>
                <c:pt idx="1">
                  <c:v>16.291678310787368</c:v>
                </c:pt>
                <c:pt idx="2">
                  <c:v>16.73754803491595</c:v>
                </c:pt>
                <c:pt idx="3">
                  <c:v>18.123025395001331</c:v>
                </c:pt>
                <c:pt idx="4">
                  <c:v>18.170741976180416</c:v>
                </c:pt>
                <c:pt idx="5">
                  <c:v>18.3</c:v>
                </c:pt>
                <c:pt idx="6">
                  <c:v>19.034283165436197</c:v>
                </c:pt>
                <c:pt idx="7">
                  <c:v>19.346694384622438</c:v>
                </c:pt>
                <c:pt idx="8">
                  <c:v>19.422953361437298</c:v>
                </c:pt>
                <c:pt idx="9">
                  <c:v>19.68500960348624</c:v>
                </c:pt>
                <c:pt idx="10">
                  <c:v>20.575088885609642</c:v>
                </c:pt>
                <c:pt idx="11">
                  <c:v>24.68741137867735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296-4B4F-9C49-E62EEDC93D66}"/>
            </c:ext>
          </c:extLst>
        </c:ser>
        <c:ser>
          <c:idx val="1"/>
          <c:order val="1"/>
          <c:tx>
            <c:strRef>
              <c:f>'Chart SF1.4.B'!$O$4</c:f>
              <c:strCache>
                <c:ptCount val="1"/>
                <c:pt idx="0">
                  <c:v>5-9 year olds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E25-4353-B844-B40505350EB8}"/>
              </c:ext>
            </c:extLst>
          </c:dPt>
          <c:dPt>
            <c:idx val="5"/>
            <c:invertIfNegative val="0"/>
            <c:bubble3D val="0"/>
            <c:spPr>
              <a:pattFill prst="ltUpDiag">
                <a:fgClr>
                  <a:srgbClr val="CCCCCC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C7D8-41C0-939D-C1BDF51DACF7}"/>
              </c:ext>
            </c:extLst>
          </c:dPt>
          <c:dPt>
            <c:idx val="21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E25-4353-B844-B40505350EB8}"/>
              </c:ext>
            </c:extLst>
          </c:dPt>
          <c:dPt>
            <c:idx val="22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EE25-4353-B844-B40505350EB8}"/>
              </c:ext>
            </c:extLst>
          </c:dPt>
          <c:dPt>
            <c:idx val="27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EE25-4353-B844-B40505350EB8}"/>
              </c:ext>
            </c:extLst>
          </c:dPt>
          <c:val>
            <c:numRef>
              <c:f>'Chart SF1.4.B'!$O$5:$O$16</c:f>
              <c:numCache>
                <c:formatCode>0.0</c:formatCode>
                <c:ptCount val="12"/>
                <c:pt idx="0">
                  <c:v>18.874904591248086</c:v>
                </c:pt>
                <c:pt idx="1">
                  <c:v>19.088760649678743</c:v>
                </c:pt>
                <c:pt idx="2">
                  <c:v>19.12445170310075</c:v>
                </c:pt>
                <c:pt idx="3">
                  <c:v>21.931938163989724</c:v>
                </c:pt>
                <c:pt idx="4">
                  <c:v>16.70620839624063</c:v>
                </c:pt>
                <c:pt idx="5">
                  <c:v>19.7</c:v>
                </c:pt>
                <c:pt idx="6">
                  <c:v>19.860516226170603</c:v>
                </c:pt>
                <c:pt idx="7">
                  <c:v>20.405439593242917</c:v>
                </c:pt>
                <c:pt idx="8">
                  <c:v>19.718270399837916</c:v>
                </c:pt>
                <c:pt idx="9">
                  <c:v>20.818160381293975</c:v>
                </c:pt>
                <c:pt idx="10">
                  <c:v>20.933883113274891</c:v>
                </c:pt>
                <c:pt idx="11">
                  <c:v>25.611818060444897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296-4B4F-9C49-E62EEDC93D66}"/>
            </c:ext>
          </c:extLst>
        </c:ser>
        <c:ser>
          <c:idx val="2"/>
          <c:order val="2"/>
          <c:tx>
            <c:strRef>
              <c:f>'Chart SF1.4.B'!$P$4</c:f>
              <c:strCache>
                <c:ptCount val="1"/>
                <c:pt idx="0">
                  <c:v>10-14 year olds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E25-4353-B844-B40505350EB8}"/>
              </c:ext>
            </c:extLst>
          </c:dPt>
          <c:dPt>
            <c:idx val="5"/>
            <c:invertIfNegative val="0"/>
            <c:bubble3D val="0"/>
            <c:spPr>
              <a:pattFill prst="ltUpDiag">
                <a:fgClr>
                  <a:srgbClr val="A7B9E3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A-C7D8-41C0-939D-C1BDF51DACF7}"/>
              </c:ext>
            </c:extLst>
          </c:dPt>
          <c:dPt>
            <c:idx val="21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EE25-4353-B844-B40505350EB8}"/>
              </c:ext>
            </c:extLst>
          </c:dPt>
          <c:dPt>
            <c:idx val="22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EE25-4353-B844-B40505350EB8}"/>
              </c:ext>
            </c:extLst>
          </c:dPt>
          <c:dPt>
            <c:idx val="2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EE25-4353-B844-B40505350EB8}"/>
              </c:ext>
            </c:extLst>
          </c:dPt>
          <c:val>
            <c:numRef>
              <c:f>'Chart SF1.4.B'!$P$5:$P$16</c:f>
              <c:numCache>
                <c:formatCode>0.0</c:formatCode>
                <c:ptCount val="12"/>
                <c:pt idx="0">
                  <c:v>19.439259113125161</c:v>
                </c:pt>
                <c:pt idx="1">
                  <c:v>20.385294095568483</c:v>
                </c:pt>
                <c:pt idx="2">
                  <c:v>20.176590318273057</c:v>
                </c:pt>
                <c:pt idx="3">
                  <c:v>20.992152063701202</c:v>
                </c:pt>
                <c:pt idx="4">
                  <c:v>17.752377674237209</c:v>
                </c:pt>
                <c:pt idx="5">
                  <c:v>20.399999999999999</c:v>
                </c:pt>
                <c:pt idx="6">
                  <c:v>20.56026657389836</c:v>
                </c:pt>
                <c:pt idx="7">
                  <c:v>20.177327050255538</c:v>
                </c:pt>
                <c:pt idx="8">
                  <c:v>19.074103643843131</c:v>
                </c:pt>
                <c:pt idx="9">
                  <c:v>20.747217535869261</c:v>
                </c:pt>
                <c:pt idx="10">
                  <c:v>19.852842650784194</c:v>
                </c:pt>
                <c:pt idx="11">
                  <c:v>20.238909280026977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C296-4B4F-9C49-E62EEDC93D66}"/>
            </c:ext>
          </c:extLst>
        </c:ser>
        <c:ser>
          <c:idx val="4"/>
          <c:order val="3"/>
          <c:tx>
            <c:strRef>
              <c:f>'Chart SF1.4.B'!$Q$4</c:f>
              <c:strCache>
                <c:ptCount val="1"/>
                <c:pt idx="0">
                  <c:v>15-19 year olds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E25-4353-B844-B40505350EB8}"/>
              </c:ext>
            </c:extLst>
          </c:dPt>
          <c:dPt>
            <c:idx val="5"/>
            <c:invertIfNegative val="0"/>
            <c:bubble3D val="0"/>
            <c:spPr>
              <a:pattFill prst="ltUpDiag">
                <a:fgClr>
                  <a:srgbClr val="929292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C7D8-41C0-939D-C1BDF51DACF7}"/>
              </c:ext>
            </c:extLst>
          </c:dPt>
          <c:dPt>
            <c:idx val="21"/>
            <c:invertIfNegative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EE25-4353-B844-B40505350EB8}"/>
              </c:ext>
            </c:extLst>
          </c:dPt>
          <c:dPt>
            <c:idx val="22"/>
            <c:invertIfNegative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EE25-4353-B844-B40505350EB8}"/>
              </c:ext>
            </c:extLst>
          </c:dPt>
          <c:dPt>
            <c:idx val="27"/>
            <c:invertIfNegative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EE25-4353-B844-B40505350EB8}"/>
              </c:ext>
            </c:extLst>
          </c:dPt>
          <c:val>
            <c:numRef>
              <c:f>'Chart SF1.4.B'!$Q$5:$Q$16</c:f>
              <c:numCache>
                <c:formatCode>0.0</c:formatCode>
                <c:ptCount val="12"/>
                <c:pt idx="0">
                  <c:v>20.109611330885386</c:v>
                </c:pt>
                <c:pt idx="1">
                  <c:v>21.293194382429569</c:v>
                </c:pt>
                <c:pt idx="2">
                  <c:v>20.536739344123884</c:v>
                </c:pt>
                <c:pt idx="3">
                  <c:v>19.266429432188314</c:v>
                </c:pt>
                <c:pt idx="4">
                  <c:v>19.061834302918207</c:v>
                </c:pt>
                <c:pt idx="5">
                  <c:v>20.3</c:v>
                </c:pt>
                <c:pt idx="6">
                  <c:v>19.5861073326842</c:v>
                </c:pt>
                <c:pt idx="7">
                  <c:v>18.896496764892767</c:v>
                </c:pt>
                <c:pt idx="8">
                  <c:v>20.378049909991621</c:v>
                </c:pt>
                <c:pt idx="9">
                  <c:v>19.514284033095361</c:v>
                </c:pt>
                <c:pt idx="10">
                  <c:v>19.539982562088962</c:v>
                </c:pt>
                <c:pt idx="11">
                  <c:v>14.464234261421572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C296-4B4F-9C49-E62EEDC93D66}"/>
            </c:ext>
          </c:extLst>
        </c:ser>
        <c:ser>
          <c:idx val="3"/>
          <c:order val="4"/>
          <c:tx>
            <c:strRef>
              <c:f>'Chart SF1.4.B'!$R$4</c:f>
              <c:strCache>
                <c:ptCount val="1"/>
                <c:pt idx="0">
                  <c:v>20-24 year olds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EE25-4353-B844-B40505350EB8}"/>
              </c:ext>
            </c:extLst>
          </c:dPt>
          <c:dPt>
            <c:idx val="5"/>
            <c:invertIfNegative val="0"/>
            <c:bubble3D val="0"/>
            <c:spPr>
              <a:pattFill prst="pct60">
                <a:fgClr>
                  <a:srgbClr val="EDF0F7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C7D8-41C0-939D-C1BDF51DACF7}"/>
              </c:ext>
            </c:extLst>
          </c:dPt>
          <c:dPt>
            <c:idx val="21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EE25-4353-B844-B40505350EB8}"/>
              </c:ext>
            </c:extLst>
          </c:dPt>
          <c:dPt>
            <c:idx val="22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EE25-4353-B844-B40505350EB8}"/>
              </c:ext>
            </c:extLst>
          </c:dPt>
          <c:dPt>
            <c:idx val="27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EE25-4353-B844-B40505350EB8}"/>
              </c:ext>
            </c:extLst>
          </c:dPt>
          <c:cat>
            <c:strRef>
              <c:f>'Chart SF1.4.B'!$L$5:$L$16</c:f>
              <c:strCache>
                <c:ptCount val="12"/>
                <c:pt idx="0">
                  <c:v>Korea</c:v>
                </c:pt>
                <c:pt idx="1">
                  <c:v>Japan</c:v>
                </c:pt>
                <c:pt idx="2">
                  <c:v>Thailand</c:v>
                </c:pt>
                <c:pt idx="3">
                  <c:v>China</c:v>
                </c:pt>
                <c:pt idx="4">
                  <c:v>Singapore</c:v>
                </c:pt>
                <c:pt idx="5">
                  <c:v>OECD average (a)</c:v>
                </c:pt>
                <c:pt idx="6">
                  <c:v>New Zealand</c:v>
                </c:pt>
                <c:pt idx="7">
                  <c:v>Australia</c:v>
                </c:pt>
                <c:pt idx="8">
                  <c:v>Malaysia</c:v>
                </c:pt>
                <c:pt idx="9">
                  <c:v>Indonesia</c:v>
                </c:pt>
                <c:pt idx="10">
                  <c:v>Viet Nam</c:v>
                </c:pt>
                <c:pt idx="11">
                  <c:v>Mongolia</c:v>
                </c:pt>
              </c:strCache>
            </c:strRef>
          </c:cat>
          <c:val>
            <c:numRef>
              <c:f>'Chart SF1.4.B'!$R$5:$R$16</c:f>
              <c:numCache>
                <c:formatCode>0.0</c:formatCode>
                <c:ptCount val="12"/>
                <c:pt idx="0">
                  <c:v>27.55530417471212</c:v>
                </c:pt>
                <c:pt idx="1">
                  <c:v>22.941072561535837</c:v>
                </c:pt>
                <c:pt idx="2">
                  <c:v>23.42467059958636</c:v>
                </c:pt>
                <c:pt idx="3">
                  <c:v>19.686454945119422</c:v>
                </c:pt>
                <c:pt idx="4">
                  <c:v>28.308837650423534</c:v>
                </c:pt>
                <c:pt idx="5">
                  <c:v>21.3</c:v>
                </c:pt>
                <c:pt idx="6">
                  <c:v>20.958826701810633</c:v>
                </c:pt>
                <c:pt idx="7">
                  <c:v>21.174042206986339</c:v>
                </c:pt>
                <c:pt idx="8">
                  <c:v>21.406622684890028</c:v>
                </c:pt>
                <c:pt idx="9">
                  <c:v>19.235328446255171</c:v>
                </c:pt>
                <c:pt idx="10">
                  <c:v>19.098202788242304</c:v>
                </c:pt>
                <c:pt idx="11">
                  <c:v>14.997627019429205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C296-4B4F-9C49-E62EEDC93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7324544"/>
        <c:axId val="217334528"/>
      </c:barChart>
      <c:catAx>
        <c:axId val="2173245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ja-JP"/>
          </a:p>
        </c:txPr>
        <c:crossAx val="217334528"/>
        <c:crosses val="autoZero"/>
        <c:auto val="1"/>
        <c:lblAlgn val="ctr"/>
        <c:lblOffset val="0"/>
        <c:tickLblSkip val="1"/>
        <c:noMultiLvlLbl val="0"/>
      </c:catAx>
      <c:valAx>
        <c:axId val="2173345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ja-JP"/>
          </a:p>
        </c:txPr>
        <c:crossAx val="217324544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0876179999302962E-2"/>
          <c:y val="2.0100995632386029E-2"/>
          <c:w val="0.92607718662838301"/>
          <c:h val="7.5378733621447647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ja-JP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ja-JP"/>
    </a:p>
  </c:txPr>
  <c:printSettings>
    <c:headerFooter alignWithMargins="0"/>
    <c:pageMargins b="1" l="0.75000000000000133" r="0.75000000000000133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5133909647919E-2"/>
          <c:y val="0.18844880949021156"/>
          <c:w val="0.94955132239791395"/>
          <c:h val="0.75111111111111106"/>
        </c:manualLayout>
      </c:layout>
      <c:lineChart>
        <c:grouping val="standard"/>
        <c:varyColors val="0"/>
        <c:ser>
          <c:idx val="1"/>
          <c:order val="0"/>
          <c:tx>
            <c:strRef>
              <c:f>'Chart SF1.4.C'!$N$4</c:f>
              <c:strCache>
                <c:ptCount val="1"/>
                <c:pt idx="0">
                  <c:v>Australia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2021</c:v>
                </c:pt>
              </c:numCache>
            </c:numRef>
          </c:cat>
          <c:val>
            <c:numRef>
              <c:f>'Chart SF1.4.C'!$N$5:$N$9</c:f>
              <c:numCache>
                <c:formatCode>0.0</c:formatCode>
                <c:ptCount val="5"/>
                <c:pt idx="0">
                  <c:v>100</c:v>
                </c:pt>
                <c:pt idx="1">
                  <c:v>100.81840786046747</c:v>
                </c:pt>
                <c:pt idx="2">
                  <c:v>106.32098220037918</c:v>
                </c:pt>
                <c:pt idx="3">
                  <c:v>113.97781218804141</c:v>
                </c:pt>
                <c:pt idx="4">
                  <c:v>120.0888026867238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3-49FD-9A76-145CD1010EB1}"/>
            </c:ext>
          </c:extLst>
        </c:ser>
        <c:ser>
          <c:idx val="0"/>
          <c:order val="1"/>
          <c:tx>
            <c:strRef>
              <c:f>'Chart SF1.4.C'!$O$4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2021</c:v>
                </c:pt>
              </c:numCache>
            </c:numRef>
          </c:cat>
          <c:val>
            <c:numRef>
              <c:f>'Chart SF1.4.C'!$O$5:$O$9</c:f>
              <c:numCache>
                <c:formatCode>0.0</c:formatCode>
                <c:ptCount val="5"/>
                <c:pt idx="0">
                  <c:v>100</c:v>
                </c:pt>
                <c:pt idx="1">
                  <c:v>84.666947052959642</c:v>
                </c:pt>
                <c:pt idx="2">
                  <c:v>79.840785481398186</c:v>
                </c:pt>
                <c:pt idx="3">
                  <c:v>79.393952492278274</c:v>
                </c:pt>
                <c:pt idx="4">
                  <c:v>78.749360454991006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447-4FC5-825C-488A5CC22928}"/>
            </c:ext>
          </c:extLst>
        </c:ser>
        <c:ser>
          <c:idx val="5"/>
          <c:order val="2"/>
          <c:tx>
            <c:strRef>
              <c:f>'Chart SF1.4.C'!$P$4</c:f>
              <c:strCache>
                <c:ptCount val="1"/>
                <c:pt idx="0">
                  <c:v>Indonesia</c:v>
                </c:pt>
              </c:strCache>
            </c:strRef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2021</c:v>
                </c:pt>
              </c:numCache>
            </c:numRef>
          </c:cat>
          <c:val>
            <c:numRef>
              <c:f>'Chart SF1.4.C'!$P$5:$P$9</c:f>
              <c:numCache>
                <c:formatCode>0.0</c:formatCode>
                <c:ptCount val="5"/>
                <c:pt idx="0">
                  <c:v>100</c:v>
                </c:pt>
                <c:pt idx="1">
                  <c:v>104.15819247923466</c:v>
                </c:pt>
                <c:pt idx="2">
                  <c:v>107.39001260530246</c:v>
                </c:pt>
                <c:pt idx="3">
                  <c:v>109.25773912458399</c:v>
                </c:pt>
                <c:pt idx="4">
                  <c:v>107.4308013073334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447-4FC5-825C-488A5CC22928}"/>
            </c:ext>
          </c:extLst>
        </c:ser>
        <c:ser>
          <c:idx val="2"/>
          <c:order val="3"/>
          <c:tx>
            <c:strRef>
              <c:f>'Chart SF1.4.C'!$Q$4</c:f>
              <c:strCache>
                <c:ptCount val="1"/>
                <c:pt idx="0">
                  <c:v>Japan</c:v>
                </c:pt>
              </c:strCache>
            </c:strRef>
          </c:tx>
          <c:spPr>
            <a:ln w="12700" cmpd="sng">
              <a:solidFill>
                <a:schemeClr val="tx1">
                  <a:lumMod val="85000"/>
                  <a:lumOff val="15000"/>
                </a:schemeClr>
              </a:solidFill>
              <a:prstDash val="solid"/>
            </a:ln>
          </c:spPr>
          <c:marker>
            <c:symbol val="x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2021</c:v>
                </c:pt>
              </c:numCache>
            </c:numRef>
          </c:cat>
          <c:val>
            <c:numRef>
              <c:f>'Chart SF1.4.C'!$Q$5:$Q$9</c:f>
              <c:numCache>
                <c:formatCode>0.0</c:formatCode>
                <c:ptCount val="5"/>
                <c:pt idx="0">
                  <c:v>100</c:v>
                </c:pt>
                <c:pt idx="1">
                  <c:v>94.135325926879503</c:v>
                </c:pt>
                <c:pt idx="2">
                  <c:v>91.054662497784832</c:v>
                </c:pt>
                <c:pt idx="3">
                  <c:v>88.179409163000273</c:v>
                </c:pt>
                <c:pt idx="4">
                  <c:v>77.822226012950608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447-4FC5-825C-488A5CC22928}"/>
            </c:ext>
          </c:extLst>
        </c:ser>
        <c:ser>
          <c:idx val="4"/>
          <c:order val="4"/>
          <c:tx>
            <c:strRef>
              <c:f>'Chart SF1.4.C'!$R$4</c:f>
              <c:strCache>
                <c:ptCount val="1"/>
                <c:pt idx="0">
                  <c:v>Korea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2021</c:v>
                </c:pt>
              </c:numCache>
            </c:numRef>
          </c:cat>
          <c:val>
            <c:numRef>
              <c:f>'Chart SF1.4.C'!$R$5:$R$9</c:f>
              <c:numCache>
                <c:formatCode>0.0</c:formatCode>
                <c:ptCount val="5"/>
                <c:pt idx="0">
                  <c:v>100</c:v>
                </c:pt>
                <c:pt idx="1">
                  <c:v>93.877943426379744</c:v>
                </c:pt>
                <c:pt idx="2">
                  <c:v>81.679033232207715</c:v>
                </c:pt>
                <c:pt idx="3">
                  <c:v>71.71344583595824</c:v>
                </c:pt>
                <c:pt idx="4">
                  <c:v>63.108283034169645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447-4FC5-825C-488A5CC22928}"/>
            </c:ext>
          </c:extLst>
        </c:ser>
        <c:ser>
          <c:idx val="10"/>
          <c:order val="5"/>
          <c:tx>
            <c:strRef>
              <c:f>'Chart SF1.4.C'!$S$4</c:f>
              <c:strCache>
                <c:ptCount val="1"/>
                <c:pt idx="0">
                  <c:v>Malaysia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'Chart SF1.4.C'!$S$5:$S$9</c:f>
              <c:numCache>
                <c:formatCode>0.0</c:formatCode>
                <c:ptCount val="5"/>
                <c:pt idx="0">
                  <c:v>100</c:v>
                </c:pt>
                <c:pt idx="1">
                  <c:v>101.12117221707793</c:v>
                </c:pt>
                <c:pt idx="2">
                  <c:v>101.94600453628692</c:v>
                </c:pt>
                <c:pt idx="3">
                  <c:v>98.166381533062307</c:v>
                </c:pt>
                <c:pt idx="4">
                  <c:v>99.642872099353667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33-49FD-9A76-145CD1010EB1}"/>
            </c:ext>
          </c:extLst>
        </c:ser>
        <c:ser>
          <c:idx val="11"/>
          <c:order val="6"/>
          <c:tx>
            <c:strRef>
              <c:f>'Chart SF1.4.C'!$T$4</c:f>
              <c:strCache>
                <c:ptCount val="1"/>
                <c:pt idx="0">
                  <c:v>Mongolia</c:v>
                </c:pt>
              </c:strCache>
            </c:strRef>
          </c:tx>
          <c:spPr>
            <a:ln w="19050"/>
          </c:spPr>
          <c:marker>
            <c:symbol val="triangle"/>
            <c:size val="5"/>
            <c:spPr>
              <a:noFill/>
            </c:spPr>
          </c:marker>
          <c:val>
            <c:numRef>
              <c:f>'Chart SF1.4.C'!$T$5:$T$9</c:f>
              <c:numCache>
                <c:formatCode>0.0</c:formatCode>
                <c:ptCount val="5"/>
                <c:pt idx="0">
                  <c:v>100</c:v>
                </c:pt>
                <c:pt idx="1">
                  <c:v>87.675815996151684</c:v>
                </c:pt>
                <c:pt idx="2">
                  <c:v>88.166451338930656</c:v>
                </c:pt>
                <c:pt idx="3">
                  <c:v>103.81388006185124</c:v>
                </c:pt>
                <c:pt idx="4">
                  <c:v>130.2433503316287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B-4C0D-9A8A-AB5C554C5106}"/>
            </c:ext>
          </c:extLst>
        </c:ser>
        <c:ser>
          <c:idx val="7"/>
          <c:order val="7"/>
          <c:tx>
            <c:strRef>
              <c:f>'Chart SF1.4.C'!$U$4</c:f>
              <c:strCache>
                <c:ptCount val="1"/>
                <c:pt idx="0">
                  <c:v>New Zealand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2021</c:v>
                </c:pt>
              </c:numCache>
            </c:numRef>
          </c:cat>
          <c:val>
            <c:numRef>
              <c:f>'Chart SF1.4.C'!$U$5:$U$9</c:f>
              <c:numCache>
                <c:formatCode>0.0</c:formatCode>
                <c:ptCount val="5"/>
                <c:pt idx="0">
                  <c:v>100</c:v>
                </c:pt>
                <c:pt idx="1">
                  <c:v>101.63978000892102</c:v>
                </c:pt>
                <c:pt idx="2">
                  <c:v>102.18713387581981</c:v>
                </c:pt>
                <c:pt idx="3">
                  <c:v>105.13129990269012</c:v>
                </c:pt>
                <c:pt idx="4">
                  <c:v>110.54751357832305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3-49FD-9A76-145CD1010EB1}"/>
            </c:ext>
          </c:extLst>
        </c:ser>
        <c:ser>
          <c:idx val="3"/>
          <c:order val="8"/>
          <c:tx>
            <c:strRef>
              <c:f>'Chart SF1.4.C'!$V$4</c:f>
              <c:strCache>
                <c:ptCount val="1"/>
                <c:pt idx="0">
                  <c:v>Singapore</c:v>
                </c:pt>
              </c:strCache>
            </c:strRef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  <a:prstDash val="dash"/>
            </a:ln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2021</c:v>
                </c:pt>
              </c:numCache>
            </c:numRef>
          </c:cat>
          <c:val>
            <c:numRef>
              <c:f>'Chart SF1.4.C'!$V$5:$V$9</c:f>
              <c:numCache>
                <c:formatCode>0.0</c:formatCode>
                <c:ptCount val="5"/>
                <c:pt idx="0">
                  <c:v>100</c:v>
                </c:pt>
                <c:pt idx="1">
                  <c:v>97.486279935740896</c:v>
                </c:pt>
                <c:pt idx="2">
                  <c:v>95.254323627695086</c:v>
                </c:pt>
                <c:pt idx="3">
                  <c:v>93.709929253949539</c:v>
                </c:pt>
                <c:pt idx="4">
                  <c:v>94.520729667309183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447-4FC5-825C-488A5CC22928}"/>
            </c:ext>
          </c:extLst>
        </c:ser>
        <c:ser>
          <c:idx val="6"/>
          <c:order val="9"/>
          <c:tx>
            <c:strRef>
              <c:f>'Chart SF1.4.C'!$W$4</c:f>
              <c:strCache>
                <c:ptCount val="1"/>
                <c:pt idx="0">
                  <c:v>Thailand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dash"/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2021</c:v>
                </c:pt>
              </c:numCache>
            </c:numRef>
          </c:cat>
          <c:val>
            <c:numRef>
              <c:f>'Chart SF1.4.C'!$W$5:$W$9</c:f>
              <c:numCache>
                <c:formatCode>0.0</c:formatCode>
                <c:ptCount val="5"/>
                <c:pt idx="0">
                  <c:v>100</c:v>
                </c:pt>
                <c:pt idx="1">
                  <c:v>92.235687491955929</c:v>
                </c:pt>
                <c:pt idx="2">
                  <c:v>85.387386627114978</c:v>
                </c:pt>
                <c:pt idx="3">
                  <c:v>81.812797680103117</c:v>
                </c:pt>
                <c:pt idx="4">
                  <c:v>74.939351969091177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447-4FC5-825C-488A5CC22928}"/>
            </c:ext>
          </c:extLst>
        </c:ser>
        <c:ser>
          <c:idx val="8"/>
          <c:order val="10"/>
          <c:tx>
            <c:strRef>
              <c:f>'Chart SF1.4.C'!$X$4</c:f>
              <c:strCache>
                <c:ptCount val="1"/>
                <c:pt idx="0">
                  <c:v>Viet Nam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2021</c:v>
                </c:pt>
              </c:numCache>
            </c:numRef>
          </c:cat>
          <c:val>
            <c:numRef>
              <c:f>'Chart SF1.4.C'!$X$5:$X$9</c:f>
              <c:numCache>
                <c:formatCode>0.0</c:formatCode>
                <c:ptCount val="5"/>
                <c:pt idx="0">
                  <c:v>100</c:v>
                </c:pt>
                <c:pt idx="1">
                  <c:v>90.05115763196531</c:v>
                </c:pt>
                <c:pt idx="2">
                  <c:v>82.377053078787839</c:v>
                </c:pt>
                <c:pt idx="3">
                  <c:v>84.593052797225468</c:v>
                </c:pt>
                <c:pt idx="4">
                  <c:v>87.093747983602796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33-49FD-9A76-145CD1010EB1}"/>
            </c:ext>
          </c:extLst>
        </c:ser>
        <c:ser>
          <c:idx val="9"/>
          <c:order val="11"/>
          <c:tx>
            <c:strRef>
              <c:f>'Chart SF1.4.C'!$M$4</c:f>
              <c:strCache>
                <c:ptCount val="1"/>
                <c:pt idx="0">
                  <c:v>OECD total (a)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'Chart SF1.4.C'!$K$5:$K$9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2021</c:v>
                </c:pt>
              </c:numCache>
            </c:numRef>
          </c:cat>
          <c:val>
            <c:numRef>
              <c:f>'Chart SF1.4.C'!$M$5:$M$9</c:f>
              <c:numCache>
                <c:formatCode>0.0</c:formatCode>
                <c:ptCount val="5"/>
                <c:pt idx="0">
                  <c:v>100</c:v>
                </c:pt>
                <c:pt idx="1">
                  <c:v>96.26442529562388</c:v>
                </c:pt>
                <c:pt idx="2">
                  <c:v>95.455780194816555</c:v>
                </c:pt>
                <c:pt idx="3">
                  <c:v>96.465668070324938</c:v>
                </c:pt>
                <c:pt idx="4">
                  <c:v>94.407758744626875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33-49FD-9A76-145CD1010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42944"/>
        <c:axId val="217457024"/>
      </c:lineChart>
      <c:catAx>
        <c:axId val="2174429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ja-JP"/>
          </a:p>
        </c:txPr>
        <c:crossAx val="217457024"/>
        <c:crossesAt val="100"/>
        <c:auto val="1"/>
        <c:lblAlgn val="ctr"/>
        <c:lblOffset val="0"/>
        <c:tickLblSkip val="1"/>
        <c:noMultiLvlLbl val="0"/>
      </c:catAx>
      <c:valAx>
        <c:axId val="217457024"/>
        <c:scaling>
          <c:orientation val="minMax"/>
          <c:min val="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938995241911515E-3"/>
              <c:y val="0.1095644167400625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ja-JP"/>
          </a:p>
        </c:txPr>
        <c:crossAx val="217442944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011762378813543E-2"/>
          <c:y val="0"/>
          <c:w val="0.89588554029498912"/>
          <c:h val="0.13711417816813048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ja-JP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ja-JP"/>
    </a:p>
  </c:txPr>
  <c:printSettings>
    <c:headerFooter alignWithMargins="0"/>
    <c:pageMargins b="1" l="0.75000000000000133" r="0.75000000000000133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21951795866754E-2"/>
          <c:y val="0.16048254345565294"/>
          <c:w val="0.93574745440405172"/>
          <c:h val="0.5695335006862888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'Chart SF1.4.D'!$O$5</c:f>
              <c:strCache>
                <c:ptCount val="1"/>
                <c:pt idx="0">
                  <c:v>2021 (↗)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9756-4AB9-8F22-E0E7969A050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D2D-49E7-A30D-0E67D41C5720}"/>
              </c:ext>
            </c:extLst>
          </c:dPt>
          <c:dPt>
            <c:idx val="20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D2D-49E7-A30D-0E67D41C5720}"/>
              </c:ext>
            </c:extLst>
          </c:dPt>
          <c:dPt>
            <c:idx val="22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D2D-49E7-A30D-0E67D41C5720}"/>
              </c:ext>
            </c:extLst>
          </c:dPt>
          <c:dPt>
            <c:idx val="28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D2D-49E7-A30D-0E67D41C5720}"/>
              </c:ext>
            </c:extLst>
          </c:dPt>
          <c:cat>
            <c:strRef>
              <c:f>'Chart SF1.4.D'!$L$6:$L$17</c:f>
              <c:strCache>
                <c:ptCount val="12"/>
                <c:pt idx="0">
                  <c:v>Singapore</c:v>
                </c:pt>
                <c:pt idx="1">
                  <c:v>Korea</c:v>
                </c:pt>
                <c:pt idx="2">
                  <c:v>Japan</c:v>
                </c:pt>
                <c:pt idx="3">
                  <c:v>Thailand</c:v>
                </c:pt>
                <c:pt idx="4">
                  <c:v>China</c:v>
                </c:pt>
                <c:pt idx="5">
                  <c:v>OECD average (a)</c:v>
                </c:pt>
                <c:pt idx="6">
                  <c:v>Australia</c:v>
                </c:pt>
                <c:pt idx="7">
                  <c:v>New Zealand</c:v>
                </c:pt>
                <c:pt idx="8">
                  <c:v>Viet Nam</c:v>
                </c:pt>
                <c:pt idx="9">
                  <c:v>Malaysia</c:v>
                </c:pt>
                <c:pt idx="10">
                  <c:v>Indonesia</c:v>
                </c:pt>
                <c:pt idx="11">
                  <c:v>Mongolia</c:v>
                </c:pt>
              </c:strCache>
            </c:strRef>
          </c:cat>
          <c:val>
            <c:numRef>
              <c:f>'Chart SF1.4.D'!$O$6:$O$17</c:f>
              <c:numCache>
                <c:formatCode>0.0</c:formatCode>
                <c:ptCount val="12"/>
                <c:pt idx="0">
                  <c:v>23.493827096243852</c:v>
                </c:pt>
                <c:pt idx="1">
                  <c:v>24.611498274297585</c:v>
                </c:pt>
                <c:pt idx="2">
                  <c:v>30.16068396432669</c:v>
                </c:pt>
                <c:pt idx="3">
                  <c:v>33.789715829286457</c:v>
                </c:pt>
                <c:pt idx="4">
                  <c:v>36.543804123294521</c:v>
                </c:pt>
                <c:pt idx="5">
                  <c:v>39.953119999999998</c:v>
                </c:pt>
                <c:pt idx="6">
                  <c:v>40.77786367921901</c:v>
                </c:pt>
                <c:pt idx="7">
                  <c:v>42.595965791392295</c:v>
                </c:pt>
                <c:pt idx="8">
                  <c:v>48.314710276210015</c:v>
                </c:pt>
                <c:pt idx="9">
                  <c:v>50.200882974416658</c:v>
                </c:pt>
                <c:pt idx="10">
                  <c:v>56.338896612736001</c:v>
                </c:pt>
                <c:pt idx="11">
                  <c:v>69.170692584803334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03E-43CA-ADFB-3AC812B65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7508864"/>
        <c:axId val="217511040"/>
      </c:barChart>
      <c:lineChart>
        <c:grouping val="standard"/>
        <c:varyColors val="0"/>
        <c:ser>
          <c:idx val="4"/>
          <c:order val="0"/>
          <c:tx>
            <c:strRef>
              <c:f>'Chart SF1.4.D'!$N$5</c:f>
              <c:strCache>
                <c:ptCount val="1"/>
                <c:pt idx="0">
                  <c:v>1990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'Chart SF1.4.D'!$L$6:$L$17</c:f>
              <c:strCache>
                <c:ptCount val="12"/>
                <c:pt idx="0">
                  <c:v>Singapore</c:v>
                </c:pt>
                <c:pt idx="1">
                  <c:v>Korea</c:v>
                </c:pt>
                <c:pt idx="2">
                  <c:v>Japan</c:v>
                </c:pt>
                <c:pt idx="3">
                  <c:v>Thailand</c:v>
                </c:pt>
                <c:pt idx="4">
                  <c:v>China</c:v>
                </c:pt>
                <c:pt idx="5">
                  <c:v>OECD average (a)</c:v>
                </c:pt>
                <c:pt idx="6">
                  <c:v>Australia</c:v>
                </c:pt>
                <c:pt idx="7">
                  <c:v>New Zealand</c:v>
                </c:pt>
                <c:pt idx="8">
                  <c:v>Viet Nam</c:v>
                </c:pt>
                <c:pt idx="9">
                  <c:v>Malaysia</c:v>
                </c:pt>
                <c:pt idx="10">
                  <c:v>Indonesia</c:v>
                </c:pt>
                <c:pt idx="11">
                  <c:v>Mongolia</c:v>
                </c:pt>
              </c:strCache>
            </c:strRef>
          </c:cat>
          <c:val>
            <c:numRef>
              <c:f>'Chart SF1.4.D'!$N$6:$N$17</c:f>
              <c:numCache>
                <c:formatCode>0.0</c:formatCode>
                <c:ptCount val="12"/>
                <c:pt idx="0">
                  <c:v>46.2423763728167</c:v>
                </c:pt>
                <c:pt idx="1">
                  <c:v>61.735969049322911</c:v>
                </c:pt>
                <c:pt idx="2">
                  <c:v>42.025537247147739</c:v>
                </c:pt>
                <c:pt idx="3">
                  <c:v>74.069093578953854</c:v>
                </c:pt>
                <c:pt idx="4">
                  <c:v>71.779630980419455</c:v>
                </c:pt>
                <c:pt idx="5">
                  <c:v>53.682000000000002</c:v>
                </c:pt>
                <c:pt idx="6">
                  <c:v>51.440203781979164</c:v>
                </c:pt>
                <c:pt idx="7">
                  <c:v>55.890417884215637</c:v>
                </c:pt>
                <c:pt idx="8">
                  <c:v>106.24664824806172</c:v>
                </c:pt>
                <c:pt idx="9">
                  <c:v>92.420982917733426</c:v>
                </c:pt>
                <c:pt idx="10">
                  <c:v>93.984195529934865</c:v>
                </c:pt>
                <c:pt idx="11">
                  <c:v>119.48974144935983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03E-43CA-ADFB-3AC812B65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508864"/>
        <c:axId val="217511040"/>
      </c:lineChart>
      <c:catAx>
        <c:axId val="2175088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ja-JP"/>
          </a:p>
        </c:txPr>
        <c:crossAx val="217511040"/>
        <c:crosses val="autoZero"/>
        <c:auto val="1"/>
        <c:lblAlgn val="ctr"/>
        <c:lblOffset val="0"/>
        <c:tickLblSkip val="1"/>
        <c:noMultiLvlLbl val="0"/>
      </c:catAx>
      <c:valAx>
        <c:axId val="217511040"/>
        <c:scaling>
          <c:orientation val="minMax"/>
          <c:max val="1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ja-JP"/>
          </a:p>
        </c:txPr>
        <c:crossAx val="217508864"/>
        <c:crosses val="autoZero"/>
        <c:crossBetween val="between"/>
        <c:majorUnit val="10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4461585920207027E-2"/>
          <c:y val="4.5081833392146851E-2"/>
          <c:w val="0.93904936236412906"/>
          <c:h val="7.0398470960723922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ja-JP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ja-JP"/>
    </a:p>
  </c:txPr>
  <c:printSettings>
    <c:headerFooter alignWithMargins="0"/>
    <c:pageMargins b="1" l="0.75000000000000133" r="0.75000000000000133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4938995241911515E-3"/>
          <c:y val="0.16815040146674884"/>
          <c:w val="0.98938262559476076"/>
          <c:h val="0.8268693977723387"/>
        </c:manualLayout>
      </c:layout>
      <c:lineChart>
        <c:grouping val="standard"/>
        <c:varyColors val="0"/>
        <c:ser>
          <c:idx val="1"/>
          <c:order val="0"/>
          <c:tx>
            <c:strRef>
              <c:f>'Chart SF1.4.E'!$O$5</c:f>
              <c:strCache>
                <c:ptCount val="1"/>
                <c:pt idx="0">
                  <c:v>Australia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'Chart SF1.4.E'!$L$6:$L$26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2021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'Chart SF1.4.E'!$O$6:$O$26</c:f>
              <c:numCache>
                <c:formatCode>0.0</c:formatCode>
                <c:ptCount val="21"/>
                <c:pt idx="0">
                  <c:v>70.0507011172798</c:v>
                </c:pt>
                <c:pt idx="1">
                  <c:v>72.878149966454743</c:v>
                </c:pt>
                <c:pt idx="2">
                  <c:v>69.555725072683174</c:v>
                </c:pt>
                <c:pt idx="3">
                  <c:v>66.16942941888091</c:v>
                </c:pt>
                <c:pt idx="4">
                  <c:v>60.675442396347059</c:v>
                </c:pt>
                <c:pt idx="5">
                  <c:v>55.04939536076968</c:v>
                </c:pt>
                <c:pt idx="6">
                  <c:v>51.440203781979164</c:v>
                </c:pt>
                <c:pt idx="7">
                  <c:v>47.956260728531127</c:v>
                </c:pt>
                <c:pt idx="8">
                  <c:v>46.117804369615399</c:v>
                </c:pt>
                <c:pt idx="9">
                  <c:v>43.958036495112921</c:v>
                </c:pt>
                <c:pt idx="10">
                  <c:v>42.274854477030075</c:v>
                </c:pt>
                <c:pt idx="11">
                  <c:v>41.79354497891299</c:v>
                </c:pt>
                <c:pt idx="12">
                  <c:v>40.77786367921901</c:v>
                </c:pt>
                <c:pt idx="13">
                  <c:v>40.418742331272767</c:v>
                </c:pt>
                <c:pt idx="14">
                  <c:v>39.046100938512673</c:v>
                </c:pt>
                <c:pt idx="15">
                  <c:v>37.333014369499892</c:v>
                </c:pt>
                <c:pt idx="16">
                  <c:v>36.365851250165555</c:v>
                </c:pt>
                <c:pt idx="17">
                  <c:v>35.854761147879458</c:v>
                </c:pt>
                <c:pt idx="18">
                  <c:v>35.785746478310443</c:v>
                </c:pt>
                <c:pt idx="19">
                  <c:v>36.070102373521436</c:v>
                </c:pt>
                <c:pt idx="20">
                  <c:v>36.411100892072426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6CA-4069-8CD5-8C0DD2C8EB40}"/>
            </c:ext>
          </c:extLst>
        </c:ser>
        <c:ser>
          <c:idx val="0"/>
          <c:order val="1"/>
          <c:tx>
            <c:strRef>
              <c:f>'Chart SF1.4.E'!$P$5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SF1.4.E'!$L$6:$L$26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2021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'Chart SF1.4.E'!$P$6:$P$26</c:f>
              <c:numCache>
                <c:formatCode>0.0</c:formatCode>
                <c:ptCount val="21"/>
                <c:pt idx="0">
                  <c:v>102.43466933305308</c:v>
                </c:pt>
                <c:pt idx="1">
                  <c:v>111.87293374597931</c:v>
                </c:pt>
                <c:pt idx="2">
                  <c:v>117.64862368679485</c:v>
                </c:pt>
                <c:pt idx="3">
                  <c:v>108.35498300947619</c:v>
                </c:pt>
                <c:pt idx="4">
                  <c:v>97.511007252036407</c:v>
                </c:pt>
                <c:pt idx="5">
                  <c:v>84.157357608096731</c:v>
                </c:pt>
                <c:pt idx="6">
                  <c:v>71.779630980419455</c:v>
                </c:pt>
                <c:pt idx="7">
                  <c:v>60.636252298263273</c:v>
                </c:pt>
                <c:pt idx="8">
                  <c:v>54.945544211135712</c:v>
                </c:pt>
                <c:pt idx="9">
                  <c:v>47.745685526737866</c:v>
                </c:pt>
                <c:pt idx="10">
                  <c:v>39.499442257014536</c:v>
                </c:pt>
                <c:pt idx="11">
                  <c:v>36.998293847630819</c:v>
                </c:pt>
                <c:pt idx="12">
                  <c:v>36.543804123294521</c:v>
                </c:pt>
                <c:pt idx="13">
                  <c:v>34.373547870585284</c:v>
                </c:pt>
                <c:pt idx="14">
                  <c:v>31.183457039736144</c:v>
                </c:pt>
                <c:pt idx="15">
                  <c:v>27.564170303271951</c:v>
                </c:pt>
                <c:pt idx="16">
                  <c:v>25.102490178978343</c:v>
                </c:pt>
                <c:pt idx="17">
                  <c:v>26.152137751797905</c:v>
                </c:pt>
                <c:pt idx="18">
                  <c:v>27.792298691516148</c:v>
                </c:pt>
                <c:pt idx="19">
                  <c:v>29.581167812988081</c:v>
                </c:pt>
                <c:pt idx="20">
                  <c:v>29.433778348249419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6CA-4069-8CD5-8C0DD2C8EB40}"/>
            </c:ext>
          </c:extLst>
        </c:ser>
        <c:ser>
          <c:idx val="5"/>
          <c:order val="2"/>
          <c:tx>
            <c:strRef>
              <c:f>'Chart SF1.4.E'!$Q$5</c:f>
              <c:strCache>
                <c:ptCount val="1"/>
                <c:pt idx="0">
                  <c:v>Indonesia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SF1.4.E'!$L$6:$L$26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2021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'Chart SF1.4.E'!$Q$6:$Q$26</c:f>
              <c:numCache>
                <c:formatCode>0.0</c:formatCode>
                <c:ptCount val="21"/>
                <c:pt idx="0">
                  <c:v>104.27131224918138</c:v>
                </c:pt>
                <c:pt idx="1">
                  <c:v>107.88911294291756</c:v>
                </c:pt>
                <c:pt idx="2">
                  <c:v>114.8321944749313</c:v>
                </c:pt>
                <c:pt idx="3">
                  <c:v>117.23734020886675</c:v>
                </c:pt>
                <c:pt idx="4">
                  <c:v>113.32400904279277</c:v>
                </c:pt>
                <c:pt idx="5">
                  <c:v>104.92006261284976</c:v>
                </c:pt>
                <c:pt idx="6">
                  <c:v>93.984195529934865</c:v>
                </c:pt>
                <c:pt idx="7">
                  <c:v>84.05285197583683</c:v>
                </c:pt>
                <c:pt idx="8">
                  <c:v>75.473189932303967</c:v>
                </c:pt>
                <c:pt idx="9">
                  <c:v>67.971214694326164</c:v>
                </c:pt>
                <c:pt idx="10">
                  <c:v>63.802587532305878</c:v>
                </c:pt>
                <c:pt idx="11">
                  <c:v>60.584700811973711</c:v>
                </c:pt>
                <c:pt idx="12">
                  <c:v>56.338896612736001</c:v>
                </c:pt>
                <c:pt idx="13">
                  <c:v>54.064481269731026</c:v>
                </c:pt>
                <c:pt idx="14">
                  <c:v>50.69761819633348</c:v>
                </c:pt>
                <c:pt idx="15">
                  <c:v>47.640277901369529</c:v>
                </c:pt>
                <c:pt idx="16">
                  <c:v>46.048913739651908</c:v>
                </c:pt>
                <c:pt idx="17">
                  <c:v>45.131792556991662</c:v>
                </c:pt>
                <c:pt idx="18">
                  <c:v>44.282801504235273</c:v>
                </c:pt>
                <c:pt idx="19">
                  <c:v>43.001898808853987</c:v>
                </c:pt>
                <c:pt idx="20">
                  <c:v>41.606807092127092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6CA-4069-8CD5-8C0DD2C8EB40}"/>
            </c:ext>
          </c:extLst>
        </c:ser>
        <c:ser>
          <c:idx val="2"/>
          <c:order val="3"/>
          <c:tx>
            <c:strRef>
              <c:f>'Chart SF1.4.E'!$R$5</c:f>
              <c:strCache>
                <c:ptCount val="1"/>
                <c:pt idx="0">
                  <c:v>Japan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solid"/>
            </a:ln>
          </c:spPr>
          <c:marker>
            <c:symbol val="x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SF1.4.E'!$L$6:$L$26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2021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'Chart SF1.4.E'!$R$6:$R$26</c:f>
              <c:numCache>
                <c:formatCode>0.0</c:formatCode>
                <c:ptCount val="21"/>
                <c:pt idx="0">
                  <c:v>72.2412353310458</c:v>
                </c:pt>
                <c:pt idx="1">
                  <c:v>62.934120363006464</c:v>
                </c:pt>
                <c:pt idx="2">
                  <c:v>52.968724130479792</c:v>
                </c:pt>
                <c:pt idx="3">
                  <c:v>50.773808355790642</c:v>
                </c:pt>
                <c:pt idx="4">
                  <c:v>49.72424101380232</c:v>
                </c:pt>
                <c:pt idx="5">
                  <c:v>46.557593675769212</c:v>
                </c:pt>
                <c:pt idx="6">
                  <c:v>42.025537247147739</c:v>
                </c:pt>
                <c:pt idx="7">
                  <c:v>35.769723679392413</c:v>
                </c:pt>
                <c:pt idx="8">
                  <c:v>32.368940425472495</c:v>
                </c:pt>
                <c:pt idx="9">
                  <c:v>30.872813557193616</c:v>
                </c:pt>
                <c:pt idx="10">
                  <c:v>30.667981777190235</c:v>
                </c:pt>
                <c:pt idx="11">
                  <c:v>31.454735950849589</c:v>
                </c:pt>
                <c:pt idx="12">
                  <c:v>30.16068396432669</c:v>
                </c:pt>
                <c:pt idx="13">
                  <c:v>28.970263324900035</c:v>
                </c:pt>
                <c:pt idx="14">
                  <c:v>27.994005459419974</c:v>
                </c:pt>
                <c:pt idx="15">
                  <c:v>27.789185744287266</c:v>
                </c:pt>
                <c:pt idx="16">
                  <c:v>29.392807352947649</c:v>
                </c:pt>
                <c:pt idx="17">
                  <c:v>31.117696967526847</c:v>
                </c:pt>
                <c:pt idx="18">
                  <c:v>31.903896219573745</c:v>
                </c:pt>
                <c:pt idx="19">
                  <c:v>31.939070974956152</c:v>
                </c:pt>
                <c:pt idx="20">
                  <c:v>31.612901638215636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6CA-4069-8CD5-8C0DD2C8EB40}"/>
            </c:ext>
          </c:extLst>
        </c:ser>
        <c:ser>
          <c:idx val="4"/>
          <c:order val="4"/>
          <c:tx>
            <c:strRef>
              <c:f>'Chart SF1.4.E'!$S$5</c:f>
              <c:strCache>
                <c:ptCount val="1"/>
                <c:pt idx="0">
                  <c:v>Korea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'Chart SF1.4.E'!$L$6:$L$26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2021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'Chart SF1.4.E'!$S$6:$S$26</c:f>
              <c:numCache>
                <c:formatCode>0.0</c:formatCode>
                <c:ptCount val="21"/>
                <c:pt idx="0">
                  <c:v>117.46581507292353</c:v>
                </c:pt>
                <c:pt idx="1">
                  <c:v>120.35642633197017</c:v>
                </c:pt>
                <c:pt idx="2">
                  <c:v>118.92653732136384</c:v>
                </c:pt>
                <c:pt idx="3">
                  <c:v>110.0107574225184</c:v>
                </c:pt>
                <c:pt idx="4">
                  <c:v>90.191741738793397</c:v>
                </c:pt>
                <c:pt idx="5">
                  <c:v>75.009682703217933</c:v>
                </c:pt>
                <c:pt idx="6">
                  <c:v>61.735969049322911</c:v>
                </c:pt>
                <c:pt idx="7">
                  <c:v>51.145596155626983</c:v>
                </c:pt>
                <c:pt idx="8">
                  <c:v>45.890206651062321</c:v>
                </c:pt>
                <c:pt idx="9">
                  <c:v>39.771228709303706</c:v>
                </c:pt>
                <c:pt idx="10">
                  <c:v>35.934445456569819</c:v>
                </c:pt>
                <c:pt idx="11">
                  <c:v>30.018580191355131</c:v>
                </c:pt>
                <c:pt idx="12">
                  <c:v>24.611498274297585</c:v>
                </c:pt>
                <c:pt idx="13">
                  <c:v>23.277071274998292</c:v>
                </c:pt>
                <c:pt idx="14">
                  <c:v>22.357411342553977</c:v>
                </c:pt>
                <c:pt idx="15">
                  <c:v>21.143819508159144</c:v>
                </c:pt>
                <c:pt idx="16">
                  <c:v>21.306976710528136</c:v>
                </c:pt>
                <c:pt idx="17">
                  <c:v>22.495205261419457</c:v>
                </c:pt>
                <c:pt idx="18">
                  <c:v>23.235550590163207</c:v>
                </c:pt>
                <c:pt idx="19">
                  <c:v>23.137434993088547</c:v>
                </c:pt>
                <c:pt idx="20">
                  <c:v>24.016419890458945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6CA-4069-8CD5-8C0DD2C8EB40}"/>
            </c:ext>
          </c:extLst>
        </c:ser>
        <c:ser>
          <c:idx val="10"/>
          <c:order val="5"/>
          <c:tx>
            <c:strRef>
              <c:f>'Chart SF1.4.E'!$T$5</c:f>
              <c:strCache>
                <c:ptCount val="1"/>
                <c:pt idx="0">
                  <c:v>Malaysia</c:v>
                </c:pt>
              </c:strCache>
            </c:strRef>
          </c:tx>
          <c:spPr>
            <a:ln w="15875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'Chart SF1.4.E'!$T$6:$T$26</c:f>
              <c:numCache>
                <c:formatCode>0.0</c:formatCode>
                <c:ptCount val="21"/>
                <c:pt idx="0">
                  <c:v>130.08902986339425</c:v>
                </c:pt>
                <c:pt idx="1">
                  <c:v>137.55250227455141</c:v>
                </c:pt>
                <c:pt idx="2">
                  <c:v>135.77426474187536</c:v>
                </c:pt>
                <c:pt idx="3">
                  <c:v>125.46374713446724</c:v>
                </c:pt>
                <c:pt idx="4">
                  <c:v>111.18090771817124</c:v>
                </c:pt>
                <c:pt idx="5">
                  <c:v>100.57748008651983</c:v>
                </c:pt>
                <c:pt idx="6">
                  <c:v>92.420982917733426</c:v>
                </c:pt>
                <c:pt idx="7">
                  <c:v>86.896895441802513</c:v>
                </c:pt>
                <c:pt idx="8">
                  <c:v>81.841133923160442</c:v>
                </c:pt>
                <c:pt idx="9">
                  <c:v>77.107233011201615</c:v>
                </c:pt>
                <c:pt idx="10">
                  <c:v>66.291010805214327</c:v>
                </c:pt>
                <c:pt idx="11">
                  <c:v>57.004729452539657</c:v>
                </c:pt>
                <c:pt idx="12">
                  <c:v>50.200882974416658</c:v>
                </c:pt>
                <c:pt idx="13">
                  <c:v>47.155256535195448</c:v>
                </c:pt>
                <c:pt idx="14">
                  <c:v>44.686414978869685</c:v>
                </c:pt>
                <c:pt idx="15">
                  <c:v>42.193395493140166</c:v>
                </c:pt>
                <c:pt idx="16">
                  <c:v>39.642710977436217</c:v>
                </c:pt>
                <c:pt idx="17">
                  <c:v>37.778316335791175</c:v>
                </c:pt>
                <c:pt idx="18">
                  <c:v>36.871190705717289</c:v>
                </c:pt>
                <c:pt idx="19">
                  <c:v>36.706900054919913</c:v>
                </c:pt>
                <c:pt idx="20">
                  <c:v>36.89444452901084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D9-441F-A5A2-8F3690C68E5E}"/>
            </c:ext>
          </c:extLst>
        </c:ser>
        <c:ser>
          <c:idx val="11"/>
          <c:order val="6"/>
          <c:tx>
            <c:strRef>
              <c:f>'Chart SF1.4.E'!$U$5</c:f>
              <c:strCache>
                <c:ptCount val="1"/>
                <c:pt idx="0">
                  <c:v>Mongolia</c:v>
                </c:pt>
              </c:strCache>
            </c:strRef>
          </c:tx>
          <c:spPr>
            <a:ln w="19050"/>
          </c:spPr>
          <c:marker>
            <c:spPr>
              <a:noFill/>
            </c:spPr>
          </c:marker>
          <c:val>
            <c:numRef>
              <c:f>'Chart SF1.4.E'!$U$6:$U$26</c:f>
              <c:numCache>
                <c:formatCode>0.0</c:formatCode>
                <c:ptCount val="21"/>
                <c:pt idx="0">
                  <c:v>93.834912971721295</c:v>
                </c:pt>
                <c:pt idx="1">
                  <c:v>111.75093707315523</c:v>
                </c:pt>
                <c:pt idx="2">
                  <c:v>133.17348429196588</c:v>
                </c:pt>
                <c:pt idx="3">
                  <c:v>143.31581414987059</c:v>
                </c:pt>
                <c:pt idx="4">
                  <c:v>139.00892929086839</c:v>
                </c:pt>
                <c:pt idx="5">
                  <c:v>126.19251396166469</c:v>
                </c:pt>
                <c:pt idx="6">
                  <c:v>119.48974144935983</c:v>
                </c:pt>
                <c:pt idx="7">
                  <c:v>107.10867065915683</c:v>
                </c:pt>
                <c:pt idx="8">
                  <c:v>92.711905389958659</c:v>
                </c:pt>
                <c:pt idx="9">
                  <c:v>77.480777300264222</c:v>
                </c:pt>
                <c:pt idx="10">
                  <c:v>65.549333822411242</c:v>
                </c:pt>
                <c:pt idx="11">
                  <c:v>63.385831848296739</c:v>
                </c:pt>
                <c:pt idx="12">
                  <c:v>69.170692584803334</c:v>
                </c:pt>
                <c:pt idx="13">
                  <c:v>71.801104961027505</c:v>
                </c:pt>
                <c:pt idx="14">
                  <c:v>68.540111730812797</c:v>
                </c:pt>
                <c:pt idx="15">
                  <c:v>59.299212276505784</c:v>
                </c:pt>
                <c:pt idx="16">
                  <c:v>52.660734048187749</c:v>
                </c:pt>
                <c:pt idx="17">
                  <c:v>50.823717394088199</c:v>
                </c:pt>
                <c:pt idx="18">
                  <c:v>51.455673740004315</c:v>
                </c:pt>
                <c:pt idx="19">
                  <c:v>51.893072990379785</c:v>
                </c:pt>
                <c:pt idx="20">
                  <c:v>49.558869918655105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22-4B8A-8463-8A21E2B261F1}"/>
            </c:ext>
          </c:extLst>
        </c:ser>
        <c:ser>
          <c:idx val="7"/>
          <c:order val="7"/>
          <c:tx>
            <c:strRef>
              <c:f>'Chart SF1.4.E'!$V$5</c:f>
              <c:strCache>
                <c:ptCount val="1"/>
                <c:pt idx="0">
                  <c:v>New Zealand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val>
            <c:numRef>
              <c:f>'Chart SF1.4.E'!$V$6:$V$26</c:f>
              <c:numCache>
                <c:formatCode>0.0</c:formatCode>
                <c:ptCount val="21"/>
                <c:pt idx="0">
                  <c:v>79.800344715452539</c:v>
                </c:pt>
                <c:pt idx="1">
                  <c:v>83.642989214819579</c:v>
                </c:pt>
                <c:pt idx="2">
                  <c:v>81.627352427866271</c:v>
                </c:pt>
                <c:pt idx="3">
                  <c:v>76.839629912290263</c:v>
                </c:pt>
                <c:pt idx="4">
                  <c:v>69.949538390105019</c:v>
                </c:pt>
                <c:pt idx="5">
                  <c:v>60.719165176399656</c:v>
                </c:pt>
                <c:pt idx="6">
                  <c:v>55.890417884215637</c:v>
                </c:pt>
                <c:pt idx="7">
                  <c:v>52.297996633930985</c:v>
                </c:pt>
                <c:pt idx="8">
                  <c:v>51.163845119661801</c:v>
                </c:pt>
                <c:pt idx="9">
                  <c:v>49.041563945753111</c:v>
                </c:pt>
                <c:pt idx="10">
                  <c:v>47.798161804489666</c:v>
                </c:pt>
                <c:pt idx="11">
                  <c:v>45.828801991628069</c:v>
                </c:pt>
                <c:pt idx="12">
                  <c:v>42.595965791392295</c:v>
                </c:pt>
                <c:pt idx="13">
                  <c:v>42.162895451347126</c:v>
                </c:pt>
                <c:pt idx="14">
                  <c:v>41.064549771126977</c:v>
                </c:pt>
                <c:pt idx="15">
                  <c:v>39.753283342233324</c:v>
                </c:pt>
                <c:pt idx="16">
                  <c:v>39.066664691254822</c:v>
                </c:pt>
                <c:pt idx="17">
                  <c:v>37.669174324760519</c:v>
                </c:pt>
                <c:pt idx="18">
                  <c:v>36.806263815498134</c:v>
                </c:pt>
                <c:pt idx="19">
                  <c:v>36.752787155528125</c:v>
                </c:pt>
                <c:pt idx="20">
                  <c:v>37.037935768556999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8A-4F3D-9030-725014261AA9}"/>
            </c:ext>
          </c:extLst>
        </c:ser>
        <c:ser>
          <c:idx val="3"/>
          <c:order val="8"/>
          <c:tx>
            <c:strRef>
              <c:f>'Chart SF1.4.E'!$W$5</c:f>
              <c:strCache>
                <c:ptCount val="1"/>
                <c:pt idx="0">
                  <c:v>Singapore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  <a:prstDash val="solid"/>
              </a:ln>
            </c:spPr>
          </c:marker>
          <c:cat>
            <c:numRef>
              <c:f>'Chart SF1.4.E'!$L$6:$L$26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2021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'Chart SF1.4.E'!$W$6:$W$26</c:f>
              <c:numCache>
                <c:formatCode>0.0</c:formatCode>
                <c:ptCount val="21"/>
                <c:pt idx="0">
                  <c:v>119.71100293851575</c:v>
                </c:pt>
                <c:pt idx="1">
                  <c:v>126.31873201502674</c:v>
                </c:pt>
                <c:pt idx="2">
                  <c:v>112.34673507085074</c:v>
                </c:pt>
                <c:pt idx="3">
                  <c:v>91.352531273612627</c:v>
                </c:pt>
                <c:pt idx="4">
                  <c:v>69.075107497870007</c:v>
                </c:pt>
                <c:pt idx="5">
                  <c:v>54.758692523512607</c:v>
                </c:pt>
                <c:pt idx="6">
                  <c:v>46.2423763728167</c:v>
                </c:pt>
                <c:pt idx="7">
                  <c:v>41.30832382008753</c:v>
                </c:pt>
                <c:pt idx="8">
                  <c:v>38.093477893274617</c:v>
                </c:pt>
                <c:pt idx="9">
                  <c:v>35.85405716914039</c:v>
                </c:pt>
                <c:pt idx="10">
                  <c:v>30.590489297990413</c:v>
                </c:pt>
                <c:pt idx="11">
                  <c:v>26.973393876847286</c:v>
                </c:pt>
                <c:pt idx="12">
                  <c:v>23.493827096243852</c:v>
                </c:pt>
                <c:pt idx="13">
                  <c:v>23.537514877811176</c:v>
                </c:pt>
                <c:pt idx="14">
                  <c:v>24.041152008606581</c:v>
                </c:pt>
                <c:pt idx="15">
                  <c:v>24.771067947859617</c:v>
                </c:pt>
                <c:pt idx="16">
                  <c:v>24.205382312939435</c:v>
                </c:pt>
                <c:pt idx="17">
                  <c:v>24.562486264321066</c:v>
                </c:pt>
                <c:pt idx="18">
                  <c:v>24.923912556290766</c:v>
                </c:pt>
                <c:pt idx="19">
                  <c:v>25.712685057748271</c:v>
                </c:pt>
                <c:pt idx="20">
                  <c:v>27.239031723767088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6CA-4069-8CD5-8C0DD2C8EB40}"/>
            </c:ext>
          </c:extLst>
        </c:ser>
        <c:ser>
          <c:idx val="6"/>
          <c:order val="9"/>
          <c:tx>
            <c:strRef>
              <c:f>'Chart SF1.4.E'!$X$5</c:f>
              <c:strCache>
                <c:ptCount val="1"/>
                <c:pt idx="0">
                  <c:v>Thailand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dash"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SF1.4.E'!$L$6:$L$26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2021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'Chart SF1.4.E'!$X$6:$X$26</c:f>
              <c:numCache>
                <c:formatCode>0.0</c:formatCode>
                <c:ptCount val="21"/>
                <c:pt idx="0">
                  <c:v>124.57162631045584</c:v>
                </c:pt>
                <c:pt idx="1">
                  <c:v>130.79627736837747</c:v>
                </c:pt>
                <c:pt idx="2">
                  <c:v>132.72319891900128</c:v>
                </c:pt>
                <c:pt idx="3">
                  <c:v>123.52232028392001</c:v>
                </c:pt>
                <c:pt idx="4">
                  <c:v>108.51387238668846</c:v>
                </c:pt>
                <c:pt idx="5">
                  <c:v>91.039722576452291</c:v>
                </c:pt>
                <c:pt idx="6">
                  <c:v>74.069093578953854</c:v>
                </c:pt>
                <c:pt idx="7">
                  <c:v>59.343819859401158</c:v>
                </c:pt>
                <c:pt idx="8">
                  <c:v>53.57920012292734</c:v>
                </c:pt>
                <c:pt idx="9">
                  <c:v>46.214742897253139</c:v>
                </c:pt>
                <c:pt idx="10">
                  <c:v>41.299871603634472</c:v>
                </c:pt>
                <c:pt idx="11">
                  <c:v>37.652609061047833</c:v>
                </c:pt>
                <c:pt idx="12">
                  <c:v>33.789715829286457</c:v>
                </c:pt>
                <c:pt idx="13">
                  <c:v>32.639489466308717</c:v>
                </c:pt>
                <c:pt idx="14">
                  <c:v>31.326845333832935</c:v>
                </c:pt>
                <c:pt idx="15">
                  <c:v>30.030729891376208</c:v>
                </c:pt>
                <c:pt idx="16">
                  <c:v>29.525631087636317</c:v>
                </c:pt>
                <c:pt idx="17">
                  <c:v>29.623946370113003</c:v>
                </c:pt>
                <c:pt idx="18">
                  <c:v>29.905562525149023</c:v>
                </c:pt>
                <c:pt idx="19">
                  <c:v>29.984477136813304</c:v>
                </c:pt>
                <c:pt idx="20">
                  <c:v>30.307698199019089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6CA-4069-8CD5-8C0DD2C8EB40}"/>
            </c:ext>
          </c:extLst>
        </c:ser>
        <c:ser>
          <c:idx val="8"/>
          <c:order val="10"/>
          <c:tx>
            <c:strRef>
              <c:f>'Chart SF1.4.E'!$Y$5</c:f>
              <c:strCache>
                <c:ptCount val="1"/>
                <c:pt idx="0">
                  <c:v>Viet Nam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'Chart SF1.4.E'!$Y$6:$Y$26</c:f>
              <c:numCache>
                <c:formatCode>0.0</c:formatCode>
                <c:ptCount val="21"/>
                <c:pt idx="0">
                  <c:v>102.55226829364229</c:v>
                </c:pt>
                <c:pt idx="1">
                  <c:v>119.19894995708266</c:v>
                </c:pt>
                <c:pt idx="2">
                  <c:v>127.67025274177013</c:v>
                </c:pt>
                <c:pt idx="3">
                  <c:v>125.09793475500655</c:v>
                </c:pt>
                <c:pt idx="4">
                  <c:v>115.30622638586465</c:v>
                </c:pt>
                <c:pt idx="5">
                  <c:v>109.68220146122685</c:v>
                </c:pt>
                <c:pt idx="6">
                  <c:v>106.24664824806172</c:v>
                </c:pt>
                <c:pt idx="7">
                  <c:v>96.849577257043521</c:v>
                </c:pt>
                <c:pt idx="8">
                  <c:v>81.988570160773079</c:v>
                </c:pt>
                <c:pt idx="9">
                  <c:v>67.19740236686124</c:v>
                </c:pt>
                <c:pt idx="10">
                  <c:v>56.596081699846188</c:v>
                </c:pt>
                <c:pt idx="11">
                  <c:v>50.082027968598375</c:v>
                </c:pt>
                <c:pt idx="12">
                  <c:v>48.314710276210015</c:v>
                </c:pt>
                <c:pt idx="13">
                  <c:v>47.054458171339384</c:v>
                </c:pt>
                <c:pt idx="14">
                  <c:v>45.271117319251161</c:v>
                </c:pt>
                <c:pt idx="15">
                  <c:v>42.56559171080464</c:v>
                </c:pt>
                <c:pt idx="16">
                  <c:v>40.392230207481731</c:v>
                </c:pt>
                <c:pt idx="17">
                  <c:v>39.312073040641785</c:v>
                </c:pt>
                <c:pt idx="18">
                  <c:v>39.310068045312313</c:v>
                </c:pt>
                <c:pt idx="19">
                  <c:v>39.715561200073957</c:v>
                </c:pt>
                <c:pt idx="20">
                  <c:v>40.063564130643037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8A-4F3D-9030-725014261AA9}"/>
            </c:ext>
          </c:extLst>
        </c:ser>
        <c:ser>
          <c:idx val="9"/>
          <c:order val="11"/>
          <c:tx>
            <c:strRef>
              <c:f>'Chart SF1.4.E'!$N$5</c:f>
              <c:strCache>
                <c:ptCount val="1"/>
                <c:pt idx="0">
                  <c:v>OECD average (b)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'Chart SF1.4.E'!$N$6:$N$26</c:f>
              <c:numCache>
                <c:formatCode>0.0</c:formatCode>
                <c:ptCount val="21"/>
                <c:pt idx="0">
                  <c:v>70.642717350179339</c:v>
                </c:pt>
                <c:pt idx="1">
                  <c:v>72.543490298017446</c:v>
                </c:pt>
                <c:pt idx="2">
                  <c:v>70.865994188496657</c:v>
                </c:pt>
                <c:pt idx="3">
                  <c:v>67.553906853644662</c:v>
                </c:pt>
                <c:pt idx="4">
                  <c:v>63.089152871941202</c:v>
                </c:pt>
                <c:pt idx="5">
                  <c:v>57.55470264116753</c:v>
                </c:pt>
                <c:pt idx="6">
                  <c:v>53.681997521083389</c:v>
                </c:pt>
                <c:pt idx="7">
                  <c:v>50.401255411952064</c:v>
                </c:pt>
                <c:pt idx="8">
                  <c:v>47.865573353297272</c:v>
                </c:pt>
                <c:pt idx="9">
                  <c:v>45.224942579909829</c:v>
                </c:pt>
                <c:pt idx="10">
                  <c:v>43.171454050750604</c:v>
                </c:pt>
                <c:pt idx="11">
                  <c:v>41.549357208297607</c:v>
                </c:pt>
                <c:pt idx="12">
                  <c:v>40.271448615185783</c:v>
                </c:pt>
                <c:pt idx="13">
                  <c:v>38.841920181342857</c:v>
                </c:pt>
                <c:pt idx="14">
                  <c:v>37.449396400987638</c:v>
                </c:pt>
                <c:pt idx="15">
                  <c:v>36.309375818314905</c:v>
                </c:pt>
                <c:pt idx="16">
                  <c:v>35.781988317026702</c:v>
                </c:pt>
                <c:pt idx="17">
                  <c:v>35.896595549040228</c:v>
                </c:pt>
                <c:pt idx="18">
                  <c:v>35.991476132945841</c:v>
                </c:pt>
                <c:pt idx="19">
                  <c:v>35.927146483843813</c:v>
                </c:pt>
                <c:pt idx="20">
                  <c:v>35.7703561278351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8A-4F3D-9030-725014261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76352"/>
        <c:axId val="219477888"/>
      </c:lineChart>
      <c:catAx>
        <c:axId val="2194763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ja-JP"/>
          </a:p>
        </c:txPr>
        <c:crossAx val="219477888"/>
        <c:crossesAt val="0"/>
        <c:auto val="1"/>
        <c:lblAlgn val="ctr"/>
        <c:lblOffset val="0"/>
        <c:tickLblSkip val="1"/>
        <c:noMultiLvlLbl val="0"/>
      </c:catAx>
      <c:valAx>
        <c:axId val="21947788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ja-JP"/>
          </a:p>
        </c:txPr>
        <c:crossAx val="219476352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011762378813543E-2"/>
          <c:y val="1.9920803043647753E-2"/>
          <c:w val="0.95147772848560253"/>
          <c:h val="0.15891637220259125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ja-JP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ja-JP"/>
    </a:p>
  </c:txPr>
  <c:printSettings>
    <c:headerFooter alignWithMargins="0"/>
    <c:pageMargins b="1" l="0.75000000000000133" r="0.75000000000000133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4</xdr:row>
      <xdr:rowOff>99575</xdr:rowOff>
    </xdr:from>
    <xdr:to>
      <xdr:col>6</xdr:col>
      <xdr:colOff>361951</xdr:colOff>
      <xdr:row>18</xdr:row>
      <xdr:rowOff>156775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547450</xdr:colOff>
      <xdr:row>4</xdr:row>
      <xdr:rowOff>99575</xdr:rowOff>
    </xdr:from>
    <xdr:to>
      <xdr:col>8</xdr:col>
      <xdr:colOff>272575</xdr:colOff>
      <xdr:row>18</xdr:row>
      <xdr:rowOff>156775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426370</xdr:colOff>
      <xdr:row>3</xdr:row>
      <xdr:rowOff>27550</xdr:rowOff>
    </xdr:from>
    <xdr:to>
      <xdr:col>8</xdr:col>
      <xdr:colOff>272145</xdr:colOff>
      <xdr:row>4</xdr:row>
      <xdr:rowOff>42425</xdr:rowOff>
    </xdr:to>
    <xdr:grpSp>
      <xdr:nvGrpSpPr>
        <xdr:cNvPr id="20" name="xlamLegendGroup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426370" y="569742"/>
          <a:ext cx="5157794" cy="198048"/>
          <a:chOff x="426370" y="0"/>
          <a:chExt cx="5417900" cy="176800"/>
        </a:xfrm>
      </xdr:grpSpPr>
      <xdr:sp macro="" textlink="">
        <xdr:nvSpPr>
          <xdr:cNvPr id="13" name="xlamLegend0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426370" y="0"/>
            <a:ext cx="54179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16" name="xlamLegendEntry10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GrpSpPr/>
        </xdr:nvGrpSpPr>
        <xdr:grpSpPr>
          <a:xfrm>
            <a:off x="1736670" y="43400"/>
            <a:ext cx="715689" cy="110415"/>
            <a:chOff x="1736670" y="43400"/>
            <a:chExt cx="715689" cy="110415"/>
          </a:xfrm>
        </xdr:grpSpPr>
        <xdr:sp macro="" textlink="">
          <xdr:nvSpPr>
            <xdr:cNvPr id="14" name="xlamLegendSymbol10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1736670" y="61400"/>
              <a:ext cx="144000" cy="72000"/>
            </a:xfrm>
            <a:prstGeom prst="rect">
              <a:avLst/>
            </a:prstGeom>
            <a:solidFill>
              <a:srgbClr val="4F81BD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5" name="xlamLegendText10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1952670" y="43400"/>
              <a:ext cx="499689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0-14 year olds</a:t>
              </a:r>
            </a:p>
          </xdr:txBody>
        </xdr:sp>
      </xdr:grpSp>
      <xdr:grpSp>
        <xdr:nvGrpSpPr>
          <xdr:cNvPr id="19" name="xlamLegendEntry20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GrpSpPr/>
        </xdr:nvGrpSpPr>
        <xdr:grpSpPr>
          <a:xfrm>
            <a:off x="3895264" y="43400"/>
            <a:ext cx="895271" cy="110415"/>
            <a:chOff x="3895264" y="43400"/>
            <a:chExt cx="895271" cy="110415"/>
          </a:xfrm>
        </xdr:grpSpPr>
        <xdr:sp macro="" textlink="">
          <xdr:nvSpPr>
            <xdr:cNvPr id="17" name="xlamLegendSymbol20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/>
          </xdr:nvSpPr>
          <xdr:spPr>
            <a:xfrm>
              <a:off x="3895264" y="61400"/>
              <a:ext cx="144000" cy="72000"/>
            </a:xfrm>
            <a:prstGeom prst="rect">
              <a:avLst/>
            </a:prstGeom>
            <a:solidFill>
              <a:srgbClr val="CCCCCC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8" name="xlamLegendText20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 txBox="1"/>
          </xdr:nvSpPr>
          <xdr:spPr>
            <a:xfrm>
              <a:off x="4111264" y="43400"/>
              <a:ext cx="679271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15-24 year olds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8</xdr:col>
      <xdr:colOff>600075</xdr:colOff>
      <xdr:row>17</xdr:row>
      <xdr:rowOff>123825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8</xdr:col>
      <xdr:colOff>600075</xdr:colOff>
      <xdr:row>17</xdr:row>
      <xdr:rowOff>123825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95250</xdr:rowOff>
    </xdr:from>
    <xdr:to>
      <xdr:col>9</xdr:col>
      <xdr:colOff>0</xdr:colOff>
      <xdr:row>17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57150</xdr:rowOff>
    </xdr:from>
    <xdr:to>
      <xdr:col>8</xdr:col>
      <xdr:colOff>600075</xdr:colOff>
      <xdr:row>18</xdr:row>
      <xdr:rowOff>123825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rod%20levels%20manufactur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SID\EDUCAT\EAG\IND\1997\DATA\ENGLISH\E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APW94\SOPTABLE\ANNEXE\Restruct\ANXA01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OutputContri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subscriber.nsf/0/D15AA24359739174CA25749B00176F62/$File/3105065001ds0005_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Growth/GrowthDo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WP24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</sheetNames>
    <definedNames>
      <definedName name="Country_Mean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/>
      <sheetData sheetId="3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Table 5.3"/>
      <sheetName val="Table 5.4"/>
      <sheetName val="Table 5.5"/>
      <sheetName val="Table 5.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5o"/>
      <sheetName val="Fig6o"/>
      <sheetName val="Fig12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Sheet8"/>
      <sheetName val="Sheet10"/>
      <sheetName val="Sheet1"/>
      <sheetName val="Sheet22"/>
      <sheetName val="Sheet2"/>
      <sheetName val="Sheet3"/>
      <sheetName val="FAME Persistence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-3(data) GdpvHp_Pop"/>
      <sheetName val="Fig6(data)"/>
      <sheetName val="Fig5-6(data)GdpbvHp_Pop"/>
      <sheetName val="Fig7-8(data)GdpvHp_EtHp"/>
      <sheetName val="Fig11-12(data)"/>
      <sheetName val="Fig15(data)"/>
      <sheetName val="Fig2o"/>
      <sheetName val="Fig9o"/>
      <sheetName val="Fig10o"/>
      <sheetName val="Fig13o"/>
      <sheetName val="AnnexTab2"/>
      <sheetName val="GdpvHpTab"/>
      <sheetName val="GdpbvHp Tab"/>
      <sheetName val="GdpvHp_Pop Tab"/>
      <sheetName val="GdpbvHp_Pop Tab"/>
      <sheetName val="GdpvHp_EtHp Tab"/>
      <sheetName val="GdpbvHp_EtbHp Tab"/>
      <sheetName val="TableTfp_nt"/>
      <sheetName val="Test"/>
      <sheetName val="Test1"/>
      <sheetName val="TableTfp_hrs"/>
      <sheetName val="Fig2(data) GdpbvHp"/>
      <sheetName val="Fig9-10(data) GdpbvHp_EtbHp"/>
      <sheetName val="Fig13-14(da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4">
          <cell r="N4">
            <v>73.684210526315795</v>
          </cell>
          <cell r="O4">
            <v>0.71602343254590917</v>
          </cell>
        </row>
        <row r="5">
          <cell r="N5">
            <v>42.424242424242401</v>
          </cell>
          <cell r="O5">
            <v>0.2817107092925264</v>
          </cell>
        </row>
        <row r="6">
          <cell r="N6">
            <v>45.408805031240497</v>
          </cell>
          <cell r="O6">
            <v>-0.31152213376224314</v>
          </cell>
        </row>
        <row r="7">
          <cell r="N7">
            <v>59.7222222222222</v>
          </cell>
          <cell r="O7">
            <v>-0.10413642830731096</v>
          </cell>
        </row>
        <row r="8">
          <cell r="N8">
            <v>59.401709401709397</v>
          </cell>
          <cell r="O8">
            <v>0.6577664481432377</v>
          </cell>
        </row>
        <row r="9">
          <cell r="N9">
            <v>19.713261648457799</v>
          </cell>
          <cell r="O9">
            <v>-1.2127335314632282</v>
          </cell>
        </row>
        <row r="10">
          <cell r="N10">
            <v>36.842105263157897</v>
          </cell>
          <cell r="O10">
            <v>0.19279380449608308</v>
          </cell>
        </row>
        <row r="11">
          <cell r="N11">
            <v>39.393939393939398</v>
          </cell>
          <cell r="O11">
            <v>-0.36488141804855712</v>
          </cell>
        </row>
        <row r="12">
          <cell r="N12">
            <v>66.292753621473096</v>
          </cell>
          <cell r="O12">
            <v>-1.2221339959118005</v>
          </cell>
        </row>
        <row r="13">
          <cell r="N13">
            <v>47.887323943661997</v>
          </cell>
          <cell r="O13">
            <v>8.1576719249087937E-2</v>
          </cell>
        </row>
        <row r="14">
          <cell r="N14">
            <v>20</v>
          </cell>
          <cell r="O14">
            <v>-0.26951330260109874</v>
          </cell>
        </row>
        <row r="15">
          <cell r="N15">
            <v>61.1979166666667</v>
          </cell>
          <cell r="O15">
            <v>-0.6820197722253285</v>
          </cell>
        </row>
        <row r="16">
          <cell r="N16">
            <v>16.875</v>
          </cell>
          <cell r="O16">
            <v>0.58228190848959027</v>
          </cell>
        </row>
        <row r="17">
          <cell r="N17">
            <v>87.124463519313295</v>
          </cell>
          <cell r="O17">
            <v>-0.77050056900731523</v>
          </cell>
        </row>
        <row r="18">
          <cell r="N18">
            <v>35.037878787878803</v>
          </cell>
          <cell r="O18">
            <v>-1.7555223284285493</v>
          </cell>
        </row>
        <row r="19">
          <cell r="N19">
            <v>26.016260162601601</v>
          </cell>
          <cell r="O19">
            <v>0.58020202777853136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s matiere"/>
      <sheetName val="Fig1"/>
      <sheetName val="Fig2"/>
      <sheetName val="Fig3"/>
      <sheetName val="Fig4"/>
      <sheetName val="Fig5"/>
      <sheetName val="Fig6"/>
      <sheetName val="Fig7"/>
      <sheetName val="Fig8a"/>
      <sheetName val="Fig8b"/>
      <sheetName val="Fig9"/>
      <sheetName val="Tab1"/>
      <sheetName val="Tab2"/>
      <sheetName val="Tab3"/>
      <sheetName val="Tab4a"/>
      <sheetName val="Tab4b"/>
      <sheetName val="Tab5"/>
      <sheetName val="Tab6a"/>
      <sheetName val="Sheet2"/>
      <sheetName val="Tab6b"/>
      <sheetName val="Tab6c"/>
      <sheetName val="Tab7a"/>
      <sheetName val="Tab7b"/>
      <sheetName val="FAME Persistence"/>
      <sheetName val="Tab7c"/>
      <sheetName val="Tab8"/>
      <sheetName val="Tab9"/>
      <sheetName val="Tab10a"/>
      <sheetName val="Tab10b"/>
      <sheetName val="Tab11"/>
      <sheetName val="Tab12"/>
      <sheetName val="Tab13"/>
      <sheetName val="Tab14"/>
      <sheetName val="Tab15"/>
      <sheetName val="...."/>
      <sheetName val="Tab5eoa"/>
      <sheetName val="Tab1GDPVeoa"/>
      <sheetName val="Tab1popeoa"/>
      <sheetName val="Tab1GDPV_popeoa"/>
      <sheetName val="Tab1(data)"/>
      <sheetName val="estimatedTfp"/>
      <sheetName val="estimatedTfp_nt"/>
      <sheetName val="estimatedTfp_hrs"/>
      <sheetName val="tfp_all2"/>
      <sheetName val="caplab"/>
      <sheetName val="Fig1(data) GdpvHp"/>
      <sheetName val="Fig2(data) GdpvHp_Pop"/>
      <sheetName val="Fig3(data)GdpvHp_EtHp"/>
      <sheetName val="Fig4(data)GdpvHp_EtHpAhwaHp"/>
      <sheetName val="Fig4(data)"/>
      <sheetName val="OldFig5(data)"/>
      <sheetName val="Fig6(data)"/>
      <sheetName val="Fig7(data)"/>
      <sheetName val="Fig5(data)"/>
      <sheetName val="Fig9(data)"/>
      <sheetName val="Old...."/>
      <sheetName val="Tab12 old"/>
      <sheetName val="Tab13old"/>
      <sheetName val="Tab14old"/>
      <sheetName val="Tab15old"/>
      <sheetName val="Tab17 old"/>
      <sheetName val="Fig4old"/>
      <sheetName val="Fig5-6(data)GdpbvHp_Pop"/>
      <sheetName val="Fig7old"/>
      <sheetName val="Fig8old"/>
      <sheetName val="Fig10b old"/>
      <sheetName val="OldTab10"/>
      <sheetName val="OldTab15"/>
      <sheetName val="OldTab17"/>
      <sheetName val="OldFig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8">
          <cell r="N8">
            <v>2.8014369311673484</v>
          </cell>
          <cell r="O8">
            <v>3.5831894036205938</v>
          </cell>
        </row>
        <row r="9">
          <cell r="N9">
            <v>2.6459799372997193</v>
          </cell>
          <cell r="O9">
            <v>2.5827893066754788</v>
          </cell>
        </row>
        <row r="10">
          <cell r="N10">
            <v>7.0678385241357802</v>
          </cell>
          <cell r="O10">
            <v>7.3644598947715068</v>
          </cell>
        </row>
        <row r="11">
          <cell r="N11">
            <v>10.248432153676116</v>
          </cell>
          <cell r="O11">
            <v>10.882900979275526</v>
          </cell>
        </row>
        <row r="12">
          <cell r="N12">
            <v>5.6847680460313654</v>
          </cell>
          <cell r="O12">
            <v>5.7087907517811871</v>
          </cell>
        </row>
        <row r="13">
          <cell r="N13">
            <v>5.554884837814539</v>
          </cell>
          <cell r="O13">
            <v>7.8907748006954996</v>
          </cell>
        </row>
        <row r="14">
          <cell r="N14">
            <v>6.8216473805757811</v>
          </cell>
          <cell r="O14">
            <v>7.810397743190066</v>
          </cell>
        </row>
        <row r="15">
          <cell r="N15">
            <v>7.7932669974017017</v>
          </cell>
          <cell r="O15">
            <v>7.735058357352937</v>
          </cell>
        </row>
        <row r="16">
          <cell r="N16">
            <v>2.455322452556282</v>
          </cell>
          <cell r="O16">
            <v>3.3924910181893448</v>
          </cell>
        </row>
        <row r="17">
          <cell r="N17">
            <v>3.3503944507945036</v>
          </cell>
          <cell r="O17">
            <v>2.9932447390816002</v>
          </cell>
        </row>
        <row r="18">
          <cell r="N18">
            <v>5.5746444356973264</v>
          </cell>
          <cell r="O18">
            <v>4.0422125585598891</v>
          </cell>
        </row>
        <row r="19">
          <cell r="N19">
            <v>7.6146619923730903</v>
          </cell>
          <cell r="O19">
            <v>7.4654106591573175</v>
          </cell>
        </row>
        <row r="20">
          <cell r="N20">
            <v>4.4387719082133454</v>
          </cell>
          <cell r="O20">
            <v>6.9216230386341699</v>
          </cell>
        </row>
        <row r="21">
          <cell r="N21">
            <v>10.060297895226185</v>
          </cell>
          <cell r="O21">
            <v>12.919709861388021</v>
          </cell>
        </row>
        <row r="22">
          <cell r="N22">
            <v>7.4434106391548909</v>
          </cell>
          <cell r="O22">
            <v>8.733147925447966</v>
          </cell>
        </row>
        <row r="23">
          <cell r="N23">
            <v>1.6339750309798582</v>
          </cell>
          <cell r="O23">
            <v>1.9140261235246889</v>
          </cell>
        </row>
        <row r="24">
          <cell r="N24">
            <v>6.9740583472133153</v>
          </cell>
          <cell r="O24">
            <v>7.9842543281667453</v>
          </cell>
        </row>
        <row r="25">
          <cell r="N25">
            <v>4.2828397833767404</v>
          </cell>
          <cell r="O25">
            <v>3.7994807322177095</v>
          </cell>
        </row>
        <row r="26">
          <cell r="N26">
            <v>0.38431127152803057</v>
          </cell>
          <cell r="O26">
            <v>2.3049550494752928</v>
          </cell>
        </row>
        <row r="27">
          <cell r="N27">
            <v>1.8130769804392752</v>
          </cell>
          <cell r="O27">
            <v>1.303645818388862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.bin"/><Relationship Id="rId13" Type="http://schemas.openxmlformats.org/officeDocument/2006/relationships/customProperty" Target="../customProperty11.bin"/><Relationship Id="rId18" Type="http://schemas.openxmlformats.org/officeDocument/2006/relationships/drawing" Target="../drawings/drawing1.xml"/><Relationship Id="rId3" Type="http://schemas.openxmlformats.org/officeDocument/2006/relationships/customProperty" Target="../customProperty1.bin"/><Relationship Id="rId7" Type="http://schemas.openxmlformats.org/officeDocument/2006/relationships/customProperty" Target="../customProperty5.bin"/><Relationship Id="rId12" Type="http://schemas.openxmlformats.org/officeDocument/2006/relationships/customProperty" Target="../customProperty10.bin"/><Relationship Id="rId17" Type="http://schemas.openxmlformats.org/officeDocument/2006/relationships/customProperty" Target="../customProperty15.bin"/><Relationship Id="rId2" Type="http://schemas.openxmlformats.org/officeDocument/2006/relationships/printerSettings" Target="../printerSettings/printerSettings1.bin"/><Relationship Id="rId16" Type="http://schemas.openxmlformats.org/officeDocument/2006/relationships/customProperty" Target="../customProperty14.bin"/><Relationship Id="rId1" Type="http://schemas.openxmlformats.org/officeDocument/2006/relationships/hyperlink" Target="https://esa.un.org/unpd/wpp/" TargetMode="External"/><Relationship Id="rId6" Type="http://schemas.openxmlformats.org/officeDocument/2006/relationships/customProperty" Target="../customProperty4.bin"/><Relationship Id="rId11" Type="http://schemas.openxmlformats.org/officeDocument/2006/relationships/customProperty" Target="../customProperty9.bin"/><Relationship Id="rId5" Type="http://schemas.openxmlformats.org/officeDocument/2006/relationships/customProperty" Target="../customProperty3.bin"/><Relationship Id="rId15" Type="http://schemas.openxmlformats.org/officeDocument/2006/relationships/customProperty" Target="../customProperty13.bin"/><Relationship Id="rId10" Type="http://schemas.openxmlformats.org/officeDocument/2006/relationships/customProperty" Target="../customProperty8.bin"/><Relationship Id="rId4" Type="http://schemas.openxmlformats.org/officeDocument/2006/relationships/customProperty" Target="../customProperty2.bin"/><Relationship Id="rId9" Type="http://schemas.openxmlformats.org/officeDocument/2006/relationships/customProperty" Target="../customProperty7.bin"/><Relationship Id="rId14" Type="http://schemas.openxmlformats.org/officeDocument/2006/relationships/customProperty" Target="../customProperty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sa.un.org/unpd/wpp/" TargetMode="External"/><Relationship Id="rId1" Type="http://schemas.openxmlformats.org/officeDocument/2006/relationships/hyperlink" Target="http://www.oecd.org/els/family/database.ht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sa.un.org/unpd/wpp/" TargetMode="External"/><Relationship Id="rId1" Type="http://schemas.openxmlformats.org/officeDocument/2006/relationships/hyperlink" Target="http://www.oecd.org/els/family/database.htm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esa.un.org/unpd/wpp/" TargetMode="External"/><Relationship Id="rId1" Type="http://schemas.openxmlformats.org/officeDocument/2006/relationships/hyperlink" Target="http://www.oecd.org/els/family/database.htm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esa.un.org/unpd/wpp/" TargetMode="External"/><Relationship Id="rId1" Type="http://schemas.openxmlformats.org/officeDocument/2006/relationships/hyperlink" Target="http://www.oecd.org/els/family/database.htm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esa.un.org/unpd/wpp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esa.un.org/unpd/wpp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esa.un.org/unpd/wpp/" TargetMode="External"/><Relationship Id="rId1" Type="http://schemas.openxmlformats.org/officeDocument/2006/relationships/hyperlink" Target="https://esa.un.org/unpd/wp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P49"/>
  <sheetViews>
    <sheetView showGridLines="0" tabSelected="1" zoomScale="130" zoomScaleNormal="130" workbookViewId="0">
      <selection sqref="A1:I1"/>
    </sheetView>
  </sheetViews>
  <sheetFormatPr defaultColWidth="9.140625" defaultRowHeight="12.75"/>
  <cols>
    <col min="1" max="1" width="15.85546875" style="20" bestFit="1" customWidth="1"/>
    <col min="2" max="11" width="9.140625" style="20"/>
    <col min="12" max="12" width="14.28515625" style="20" customWidth="1"/>
    <col min="13" max="13" width="7.85546875" style="20" customWidth="1"/>
    <col min="14" max="14" width="13.7109375" style="21" customWidth="1"/>
    <col min="15" max="15" width="13.28515625" style="21" customWidth="1"/>
    <col min="16" max="16" width="13" style="21" customWidth="1"/>
    <col min="17" max="16384" width="9.140625" style="20"/>
  </cols>
  <sheetData>
    <row r="1" spans="1:16" ht="16.5" customHeight="1">
      <c r="A1" s="172" t="s">
        <v>57</v>
      </c>
      <c r="B1" s="178"/>
      <c r="C1" s="178"/>
      <c r="D1" s="178"/>
      <c r="E1" s="178"/>
      <c r="F1" s="178"/>
      <c r="G1" s="178"/>
      <c r="H1" s="178"/>
      <c r="I1" s="178"/>
      <c r="J1" s="110"/>
      <c r="K1" s="111"/>
      <c r="L1" s="179" t="s">
        <v>58</v>
      </c>
      <c r="M1" s="180"/>
      <c r="N1" s="180"/>
      <c r="O1" s="180"/>
      <c r="P1" s="180"/>
    </row>
    <row r="2" spans="1:16" ht="13.5" customHeight="1" thickBot="1">
      <c r="A2" s="157" t="s">
        <v>47</v>
      </c>
      <c r="B2" s="157"/>
      <c r="C2" s="157"/>
      <c r="D2" s="157"/>
      <c r="E2" s="157"/>
      <c r="F2" s="157"/>
      <c r="G2" s="157"/>
      <c r="H2" s="157"/>
      <c r="I2" s="157"/>
      <c r="J2" s="32"/>
      <c r="K2" s="32"/>
      <c r="L2" s="158" t="s">
        <v>40</v>
      </c>
      <c r="M2" s="158"/>
      <c r="N2" s="158"/>
      <c r="O2" s="158"/>
      <c r="P2" s="158"/>
    </row>
    <row r="3" spans="1:16" ht="12.75" customHeight="1">
      <c r="A3" s="73"/>
      <c r="B3" s="73"/>
      <c r="C3" s="73"/>
      <c r="D3" s="73"/>
      <c r="E3" s="73"/>
      <c r="F3" s="73"/>
      <c r="G3" s="73"/>
      <c r="H3" s="73"/>
      <c r="I3" s="73"/>
      <c r="J3" s="32"/>
      <c r="K3" s="32"/>
      <c r="L3" s="78"/>
      <c r="M3" s="78"/>
      <c r="N3" s="159" t="s">
        <v>28</v>
      </c>
      <c r="O3" s="159"/>
      <c r="P3" s="159"/>
    </row>
    <row r="4" spans="1:16" ht="14.25">
      <c r="A4" s="34"/>
      <c r="B4" s="34"/>
      <c r="C4" s="34"/>
      <c r="D4" s="34"/>
      <c r="E4" s="34"/>
      <c r="F4" s="34"/>
      <c r="G4" s="34"/>
      <c r="H4" s="34"/>
      <c r="I4" s="34"/>
      <c r="J4" s="32"/>
      <c r="K4" s="32"/>
      <c r="L4" s="35"/>
      <c r="M4" s="35"/>
      <c r="N4" s="55" t="s">
        <v>79</v>
      </c>
      <c r="O4" s="55" t="s">
        <v>18</v>
      </c>
      <c r="P4" s="148" t="s">
        <v>80</v>
      </c>
    </row>
    <row r="5" spans="1:16">
      <c r="A5" s="34"/>
      <c r="B5" s="34"/>
      <c r="C5" s="34"/>
      <c r="D5" s="34"/>
      <c r="E5" s="34"/>
      <c r="F5" s="34"/>
      <c r="G5" s="34"/>
      <c r="H5" s="34"/>
      <c r="I5" s="34"/>
      <c r="J5" s="32"/>
      <c r="K5" s="24"/>
      <c r="L5" s="92" t="s">
        <v>35</v>
      </c>
      <c r="M5" s="92"/>
      <c r="N5" s="108">
        <v>712.51900000000001</v>
      </c>
      <c r="O5" s="108">
        <v>641.32500000000005</v>
      </c>
      <c r="P5" s="108">
        <v>1353.8440000000001</v>
      </c>
    </row>
    <row r="6" spans="1:16">
      <c r="A6" s="33"/>
      <c r="B6" s="33"/>
      <c r="C6" s="33"/>
      <c r="D6" s="33"/>
      <c r="E6" s="33"/>
      <c r="F6" s="33"/>
      <c r="G6" s="33"/>
      <c r="H6" s="33"/>
      <c r="I6" s="33"/>
      <c r="J6" s="24"/>
      <c r="K6" s="24"/>
      <c r="L6" s="74" t="s">
        <v>55</v>
      </c>
      <c r="M6" s="74"/>
      <c r="N6" s="107">
        <v>1085.7255</v>
      </c>
      <c r="O6" s="107">
        <v>453.47800000000001</v>
      </c>
      <c r="P6" s="107">
        <v>1539.2035000000001</v>
      </c>
    </row>
    <row r="7" spans="1:16">
      <c r="A7" s="33"/>
      <c r="B7" s="33"/>
      <c r="C7" s="33"/>
      <c r="D7" s="33"/>
      <c r="E7" s="33"/>
      <c r="F7" s="33"/>
      <c r="G7" s="33"/>
      <c r="H7" s="33"/>
      <c r="I7" s="33"/>
      <c r="J7" s="24"/>
      <c r="K7" s="24"/>
      <c r="L7" s="92" t="s">
        <v>44</v>
      </c>
      <c r="M7" s="92"/>
      <c r="N7" s="108">
        <v>969.0385</v>
      </c>
      <c r="O7" s="108">
        <v>660.82849999999996</v>
      </c>
      <c r="P7" s="108">
        <v>1629.867</v>
      </c>
    </row>
    <row r="8" spans="1:16">
      <c r="A8" s="33"/>
      <c r="B8" s="33"/>
      <c r="C8" s="33"/>
      <c r="D8" s="33"/>
      <c r="E8" s="33"/>
      <c r="F8" s="33"/>
      <c r="G8" s="33"/>
      <c r="H8" s="33"/>
      <c r="I8" s="33"/>
      <c r="J8" s="24"/>
      <c r="K8" s="24"/>
      <c r="L8" s="74" t="s">
        <v>43</v>
      </c>
      <c r="M8" s="74"/>
      <c r="N8" s="107">
        <v>4762.567</v>
      </c>
      <c r="O8" s="107">
        <v>3184.3874999999998</v>
      </c>
      <c r="P8" s="107">
        <v>7946.9544999999998</v>
      </c>
    </row>
    <row r="9" spans="1:16">
      <c r="A9" s="33"/>
      <c r="B9" s="33"/>
      <c r="C9" s="33"/>
      <c r="D9" s="33"/>
      <c r="E9" s="33"/>
      <c r="F9" s="33"/>
      <c r="G9" s="33"/>
      <c r="H9" s="33"/>
      <c r="I9" s="33"/>
      <c r="J9" s="24"/>
      <c r="K9" s="24"/>
      <c r="L9" s="92" t="s">
        <v>1</v>
      </c>
      <c r="M9" s="92"/>
      <c r="N9" s="108">
        <v>6163.8244999999997</v>
      </c>
      <c r="O9" s="108">
        <v>5613.79</v>
      </c>
      <c r="P9" s="108">
        <v>11777.6145</v>
      </c>
    </row>
    <row r="10" spans="1:16">
      <c r="A10" s="33"/>
      <c r="B10" s="33"/>
      <c r="C10" s="33"/>
      <c r="D10" s="33"/>
      <c r="E10" s="33"/>
      <c r="F10" s="33"/>
      <c r="G10" s="33"/>
      <c r="H10" s="33"/>
      <c r="I10" s="33"/>
      <c r="J10" s="24"/>
      <c r="K10" s="24"/>
      <c r="L10" s="74" t="s">
        <v>54</v>
      </c>
      <c r="M10" s="74"/>
      <c r="N10" s="107">
        <v>7709.0940000000001</v>
      </c>
      <c r="O10" s="107">
        <v>5533.2844999999998</v>
      </c>
      <c r="P10" s="107">
        <v>13242.378500000001</v>
      </c>
    </row>
    <row r="11" spans="1:16">
      <c r="A11" s="33"/>
      <c r="B11" s="33"/>
      <c r="C11" s="33"/>
      <c r="D11" s="33"/>
      <c r="E11" s="33"/>
      <c r="F11" s="33"/>
      <c r="G11" s="33"/>
      <c r="H11" s="33"/>
      <c r="I11" s="33"/>
      <c r="J11" s="24"/>
      <c r="K11" s="24"/>
      <c r="L11" s="92" t="s">
        <v>37</v>
      </c>
      <c r="M11" s="92"/>
      <c r="N11" s="108">
        <v>11313.244000000001</v>
      </c>
      <c r="O11" s="108">
        <v>8875.0655000000006</v>
      </c>
      <c r="P11" s="108">
        <v>20188.309499999999</v>
      </c>
    </row>
    <row r="12" spans="1:16" ht="13.5" customHeight="1">
      <c r="A12" s="33"/>
      <c r="B12" s="33"/>
      <c r="C12" s="33"/>
      <c r="D12" s="33"/>
      <c r="E12" s="33"/>
      <c r="F12" s="33"/>
      <c r="G12" s="33"/>
      <c r="H12" s="33"/>
      <c r="I12" s="33"/>
      <c r="J12" s="24"/>
      <c r="K12" s="24"/>
      <c r="L12" s="74" t="s">
        <v>2</v>
      </c>
      <c r="M12" s="74"/>
      <c r="N12" s="107">
        <v>14671.8375</v>
      </c>
      <c r="O12" s="107">
        <v>11637.934999999999</v>
      </c>
      <c r="P12" s="107">
        <v>26309.772499999999</v>
      </c>
    </row>
    <row r="13" spans="1:16">
      <c r="A13" s="33"/>
      <c r="B13" s="33"/>
      <c r="C13" s="33"/>
      <c r="D13" s="33"/>
      <c r="E13" s="33"/>
      <c r="F13" s="33"/>
      <c r="G13" s="33"/>
      <c r="H13" s="33"/>
      <c r="I13" s="33"/>
      <c r="J13" s="24"/>
      <c r="K13" s="24"/>
      <c r="L13" s="92" t="s">
        <v>42</v>
      </c>
      <c r="M13" s="92"/>
      <c r="N13" s="108">
        <v>21974.3135</v>
      </c>
      <c r="O13" s="108">
        <v>13836.742</v>
      </c>
      <c r="P13" s="108">
        <v>35811.055500000002</v>
      </c>
    </row>
    <row r="14" spans="1:16">
      <c r="A14" s="33"/>
      <c r="B14" s="33"/>
      <c r="C14" s="33"/>
      <c r="D14" s="33"/>
      <c r="E14" s="33"/>
      <c r="F14" s="33"/>
      <c r="G14" s="33"/>
      <c r="H14" s="33"/>
      <c r="I14" s="33"/>
      <c r="J14" s="24"/>
      <c r="K14" s="24"/>
      <c r="L14" s="74" t="s">
        <v>53</v>
      </c>
      <c r="M14" s="74"/>
      <c r="N14" s="107">
        <v>69742.692500000005</v>
      </c>
      <c r="O14" s="107">
        <v>44122.207499999997</v>
      </c>
      <c r="P14" s="107">
        <v>113864.9</v>
      </c>
    </row>
    <row r="15" spans="1:16">
      <c r="A15" s="33"/>
      <c r="B15" s="33"/>
      <c r="C15" s="33"/>
      <c r="D15" s="33"/>
      <c r="E15" s="33"/>
      <c r="F15" s="33"/>
      <c r="G15" s="33"/>
      <c r="H15" s="33"/>
      <c r="I15" s="33"/>
      <c r="J15" s="24"/>
      <c r="K15" s="24"/>
      <c r="L15" s="93" t="s">
        <v>41</v>
      </c>
      <c r="M15" s="93"/>
      <c r="N15" s="109">
        <v>251927.88699999999</v>
      </c>
      <c r="O15" s="109">
        <v>160749.902</v>
      </c>
      <c r="P15" s="109">
        <v>412677.78899999999</v>
      </c>
    </row>
    <row r="16" spans="1:16" ht="13.5">
      <c r="A16" s="33"/>
      <c r="B16" s="33"/>
      <c r="C16" s="33"/>
      <c r="D16" s="33"/>
      <c r="E16" s="33"/>
      <c r="F16" s="33"/>
      <c r="G16" s="33"/>
      <c r="H16" s="33"/>
      <c r="I16" s="33"/>
      <c r="J16" s="24"/>
      <c r="K16" s="24"/>
      <c r="L16" s="75"/>
      <c r="M16" s="75"/>
      <c r="N16" s="75"/>
      <c r="O16" s="75"/>
      <c r="P16" s="75"/>
    </row>
    <row r="17" spans="1:16">
      <c r="A17" s="33"/>
      <c r="B17" s="33"/>
      <c r="C17" s="33"/>
      <c r="D17" s="33"/>
      <c r="E17" s="33"/>
      <c r="F17" s="33"/>
      <c r="G17" s="33"/>
      <c r="H17" s="33"/>
      <c r="I17" s="33"/>
      <c r="J17" s="24"/>
      <c r="K17" s="24"/>
      <c r="L17" s="24"/>
      <c r="M17" s="24"/>
      <c r="N17" s="25"/>
      <c r="O17" s="25"/>
      <c r="P17" s="25"/>
    </row>
    <row r="18" spans="1:16">
      <c r="A18" s="33"/>
      <c r="B18" s="33"/>
      <c r="C18" s="33"/>
      <c r="D18" s="33"/>
      <c r="E18" s="33"/>
      <c r="F18" s="33"/>
      <c r="G18" s="33"/>
      <c r="H18" s="33"/>
      <c r="I18" s="33"/>
      <c r="J18" s="24"/>
      <c r="K18" s="24"/>
      <c r="L18" s="45"/>
      <c r="M18" s="45"/>
      <c r="N18" s="82"/>
      <c r="O18" s="82"/>
      <c r="P18" s="82"/>
    </row>
    <row r="19" spans="1:16" ht="12.75" customHeight="1">
      <c r="A19" s="1"/>
      <c r="B19" s="1"/>
      <c r="C19" s="1"/>
      <c r="D19" s="1"/>
      <c r="E19" s="1"/>
      <c r="F19" s="1"/>
      <c r="G19" s="1"/>
      <c r="H19" s="1"/>
      <c r="I19" s="1"/>
      <c r="J19" s="24"/>
      <c r="K19" s="24"/>
      <c r="L19" s="86"/>
      <c r="M19" s="45"/>
      <c r="N19" s="82"/>
      <c r="O19" s="82"/>
      <c r="P19" s="82"/>
    </row>
    <row r="20" spans="1:16" ht="12.75" customHeight="1">
      <c r="A20" s="103"/>
      <c r="B20" s="103"/>
      <c r="C20" s="1"/>
      <c r="D20" s="1"/>
      <c r="E20" s="1"/>
      <c r="F20" s="1"/>
      <c r="G20" s="1"/>
      <c r="H20" s="1"/>
      <c r="I20" s="1"/>
      <c r="J20" s="32"/>
      <c r="K20" s="24"/>
      <c r="L20" s="45"/>
      <c r="M20" s="45"/>
      <c r="N20" s="20"/>
      <c r="O20" s="20"/>
      <c r="P20" s="20"/>
    </row>
    <row r="21" spans="1:16" ht="12.75" customHeight="1">
      <c r="A21" s="112" t="s">
        <v>5</v>
      </c>
      <c r="B21" s="113"/>
      <c r="C21" s="53"/>
      <c r="D21" s="53"/>
      <c r="E21" s="53"/>
      <c r="F21" s="54"/>
      <c r="G21" s="54"/>
      <c r="H21" s="54"/>
      <c r="I21" s="54"/>
      <c r="J21" s="24"/>
      <c r="K21" s="24"/>
      <c r="L21" s="45"/>
      <c r="M21" s="45"/>
      <c r="N21" s="82"/>
      <c r="O21" s="82"/>
      <c r="P21" s="82"/>
    </row>
    <row r="22" spans="1:16" ht="12.75" customHeight="1">
      <c r="A22" s="114" t="s">
        <v>78</v>
      </c>
      <c r="B22" s="115"/>
      <c r="C22" s="54"/>
      <c r="D22" s="47"/>
      <c r="E22" s="54"/>
      <c r="F22" s="54"/>
      <c r="G22" s="54"/>
      <c r="H22" s="54"/>
      <c r="I22" s="54"/>
      <c r="J22" s="24"/>
      <c r="K22" s="32"/>
      <c r="L22" s="45"/>
      <c r="M22" s="24"/>
      <c r="N22" s="25"/>
      <c r="O22" s="25"/>
      <c r="P22" s="25"/>
    </row>
    <row r="23" spans="1:16" ht="12.75" customHeight="1">
      <c r="A23" s="116"/>
      <c r="B23" s="116"/>
      <c r="C23" s="49"/>
      <c r="D23" s="49"/>
      <c r="E23" s="49"/>
      <c r="F23" s="49"/>
      <c r="G23" s="49"/>
      <c r="H23" s="49"/>
      <c r="I23" s="49"/>
      <c r="J23" s="24"/>
      <c r="K23" s="24"/>
      <c r="L23" s="24"/>
      <c r="M23" s="45"/>
      <c r="N23" s="82"/>
      <c r="O23" s="82"/>
      <c r="P23" s="82"/>
    </row>
    <row r="24" spans="1:16" ht="12.75" customHeight="1">
      <c r="A24" s="117"/>
      <c r="B24" s="117"/>
      <c r="C24" s="83"/>
      <c r="D24" s="83"/>
      <c r="E24" s="83"/>
      <c r="F24" s="83"/>
      <c r="G24" s="83"/>
      <c r="H24" s="83"/>
      <c r="I24" s="83"/>
      <c r="J24" s="24"/>
      <c r="K24" s="24"/>
      <c r="L24" s="45"/>
      <c r="M24" s="45"/>
      <c r="N24" s="82"/>
      <c r="O24" s="82"/>
      <c r="P24" s="82"/>
    </row>
    <row r="25" spans="1:16" ht="12.75" customHeight="1">
      <c r="A25" s="118"/>
      <c r="B25" s="118"/>
      <c r="C25" s="24"/>
      <c r="D25" s="24"/>
      <c r="E25" s="24"/>
      <c r="F25" s="24"/>
      <c r="G25" s="24"/>
      <c r="H25" s="24"/>
      <c r="I25" s="24"/>
      <c r="J25" s="24"/>
      <c r="K25" s="24"/>
      <c r="L25" s="45"/>
      <c r="M25" s="45"/>
      <c r="N25" s="82"/>
      <c r="O25" s="82"/>
      <c r="P25" s="82"/>
    </row>
    <row r="26" spans="1:16" ht="12.75" customHeight="1">
      <c r="A26" s="118"/>
      <c r="B26" s="118"/>
      <c r="C26" s="24"/>
      <c r="D26" s="24"/>
      <c r="E26" s="24"/>
      <c r="F26" s="24"/>
      <c r="G26" s="24"/>
      <c r="H26" s="24"/>
      <c r="I26" s="24"/>
      <c r="J26" s="24"/>
      <c r="K26" s="24"/>
      <c r="L26" s="45"/>
      <c r="M26" s="24"/>
      <c r="N26" s="25"/>
      <c r="O26" s="25"/>
      <c r="P26" s="25"/>
    </row>
    <row r="27" spans="1:16" ht="13.5" customHeight="1">
      <c r="A27" s="118"/>
      <c r="B27" s="118"/>
      <c r="C27" s="24"/>
      <c r="D27" s="24"/>
      <c r="E27" s="24"/>
      <c r="F27" s="24"/>
      <c r="G27" s="24"/>
      <c r="H27" s="24"/>
      <c r="I27" s="24"/>
      <c r="J27" s="24"/>
      <c r="K27" s="24"/>
      <c r="L27" s="45"/>
      <c r="M27" s="45"/>
      <c r="N27" s="82"/>
      <c r="O27" s="82"/>
      <c r="P27" s="82"/>
    </row>
    <row r="28" spans="1:16" ht="13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45"/>
      <c r="N28" s="82"/>
      <c r="O28" s="82"/>
      <c r="P28" s="82"/>
    </row>
    <row r="29" spans="1:16" ht="13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45"/>
      <c r="M29" s="45"/>
      <c r="N29" s="82"/>
      <c r="O29" s="82"/>
      <c r="P29" s="82"/>
    </row>
    <row r="30" spans="1:16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45"/>
      <c r="M30" s="45"/>
      <c r="N30" s="82"/>
      <c r="O30" s="82"/>
      <c r="P30" s="82"/>
    </row>
    <row r="31" spans="1:16" ht="12.75" customHeight="1">
      <c r="A31" s="22"/>
      <c r="B31" s="22"/>
      <c r="C31" s="22"/>
      <c r="D31" s="22"/>
      <c r="E31" s="22"/>
      <c r="F31" s="22"/>
      <c r="G31" s="22"/>
      <c r="H31" s="22"/>
      <c r="I31" s="22"/>
      <c r="J31" s="24"/>
      <c r="K31" s="24"/>
      <c r="L31" s="45"/>
      <c r="M31" s="45"/>
      <c r="N31" s="20"/>
      <c r="O31" s="20"/>
      <c r="P31" s="20"/>
    </row>
    <row r="32" spans="1:16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4"/>
      <c r="K32" s="24"/>
      <c r="L32" s="45"/>
      <c r="M32" s="24"/>
      <c r="N32" s="25"/>
      <c r="O32" s="25"/>
      <c r="P32" s="25"/>
    </row>
    <row r="33" spans="1:16" ht="13.5">
      <c r="A33" s="22"/>
      <c r="B33" s="22"/>
      <c r="C33" s="22"/>
      <c r="D33" s="22"/>
      <c r="E33" s="22"/>
      <c r="F33" s="22"/>
      <c r="G33" s="22"/>
      <c r="H33" s="22"/>
      <c r="I33" s="22"/>
      <c r="J33" s="27"/>
      <c r="K33" s="27"/>
      <c r="L33" s="45"/>
      <c r="M33" s="45"/>
      <c r="N33" s="82"/>
      <c r="O33" s="82"/>
      <c r="P33" s="82"/>
    </row>
    <row r="34" spans="1:16" ht="13.5">
      <c r="A34" s="22"/>
      <c r="B34" s="22"/>
      <c r="C34" s="22"/>
      <c r="D34" s="22"/>
      <c r="E34" s="22"/>
      <c r="F34" s="22"/>
      <c r="G34" s="22"/>
      <c r="H34" s="22"/>
      <c r="I34" s="22"/>
      <c r="J34" s="27"/>
      <c r="K34" s="27"/>
      <c r="L34" s="24"/>
      <c r="M34" s="45"/>
      <c r="N34" s="82"/>
      <c r="O34" s="82"/>
      <c r="P34" s="82"/>
    </row>
    <row r="35" spans="1:16" ht="13.5">
      <c r="A35" s="22"/>
      <c r="B35" s="22"/>
      <c r="C35" s="22"/>
      <c r="D35" s="22"/>
      <c r="E35" s="22"/>
      <c r="F35" s="22"/>
      <c r="G35" s="22"/>
      <c r="H35" s="22"/>
      <c r="I35" s="22"/>
      <c r="J35" s="27"/>
      <c r="K35" s="27"/>
      <c r="L35" s="45"/>
      <c r="M35" s="45"/>
      <c r="N35" s="82"/>
      <c r="O35" s="82"/>
      <c r="P35" s="82"/>
    </row>
    <row r="36" spans="1:16" ht="13.5">
      <c r="A36" s="22"/>
      <c r="B36" s="22"/>
      <c r="C36" s="22"/>
      <c r="D36" s="22"/>
      <c r="E36" s="22"/>
      <c r="F36" s="22"/>
      <c r="G36" s="22"/>
      <c r="H36" s="22"/>
      <c r="I36" s="22"/>
      <c r="J36" s="39"/>
      <c r="K36" s="27"/>
      <c r="L36" s="45"/>
      <c r="M36" s="45"/>
      <c r="N36" s="82"/>
      <c r="O36" s="82"/>
      <c r="P36" s="82"/>
    </row>
    <row r="37" spans="1:16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7"/>
      <c r="L37" s="24"/>
      <c r="M37" s="45"/>
      <c r="N37" s="82"/>
      <c r="O37" s="82"/>
      <c r="P37" s="82"/>
    </row>
    <row r="38" spans="1:16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39"/>
      <c r="L38" s="45"/>
      <c r="M38" s="45"/>
      <c r="N38" s="82"/>
      <c r="O38" s="82"/>
      <c r="P38" s="82"/>
    </row>
    <row r="39" spans="1:16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45"/>
      <c r="M39" s="45"/>
      <c r="N39" s="82"/>
      <c r="O39" s="82"/>
      <c r="P39" s="82"/>
    </row>
    <row r="40" spans="1:16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45"/>
      <c r="M40" s="24"/>
      <c r="N40" s="25"/>
      <c r="O40" s="25"/>
      <c r="P40" s="25"/>
    </row>
    <row r="41" spans="1:16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6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6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6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6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6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6">
      <c r="A48" s="22"/>
      <c r="B48" s="22"/>
      <c r="C48" s="22"/>
      <c r="D48" s="22"/>
      <c r="E48" s="22"/>
      <c r="F48" s="22"/>
      <c r="G48" s="22"/>
      <c r="H48" s="22"/>
      <c r="I48" s="22"/>
      <c r="K48" s="22"/>
    </row>
    <row r="49" spans="11:11">
      <c r="K49" s="22"/>
    </row>
  </sheetData>
  <sortState xmlns:xlrd2="http://schemas.microsoft.com/office/spreadsheetml/2017/richdata2" ref="L5:P15">
    <sortCondition ref="P5:P15"/>
  </sortState>
  <mergeCells count="5">
    <mergeCell ref="A1:I1"/>
    <mergeCell ref="L1:P1"/>
    <mergeCell ref="A2:I2"/>
    <mergeCell ref="L2:P2"/>
    <mergeCell ref="N3:P3"/>
  </mergeCells>
  <phoneticPr fontId="59"/>
  <hyperlinks>
    <hyperlink ref="A22" r:id="rId1" display="United Nations Population Division World Population Prospects, the 2015 Revision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PanelLayoutIndex" r:id="rId11"/>
    <customPr name="PanelLayout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T59"/>
  <sheetViews>
    <sheetView showGridLines="0" zoomScale="130" zoomScaleNormal="130" workbookViewId="0">
      <selection sqref="A1:I1"/>
    </sheetView>
  </sheetViews>
  <sheetFormatPr defaultRowHeight="12.75"/>
  <cols>
    <col min="1" max="1" width="15.85546875" style="20" bestFit="1" customWidth="1"/>
    <col min="2" max="11" width="9.140625" style="20"/>
    <col min="12" max="12" width="14.28515625" style="20" customWidth="1"/>
    <col min="13" max="13" width="2.7109375" style="20" customWidth="1"/>
    <col min="14" max="14" width="13.42578125" style="21" customWidth="1"/>
    <col min="15" max="18" width="13" style="21" customWidth="1"/>
    <col min="19" max="19" width="9.140625" style="20"/>
  </cols>
  <sheetData>
    <row r="1" spans="1:20" ht="16.5" customHeight="1">
      <c r="A1" s="172" t="s">
        <v>61</v>
      </c>
      <c r="B1" s="178"/>
      <c r="C1" s="178"/>
      <c r="D1" s="178"/>
      <c r="E1" s="178"/>
      <c r="F1" s="178"/>
      <c r="G1" s="178"/>
      <c r="H1" s="178"/>
      <c r="I1" s="178"/>
      <c r="J1" s="110"/>
      <c r="K1" s="111"/>
      <c r="L1" s="179" t="s">
        <v>60</v>
      </c>
      <c r="M1" s="180"/>
      <c r="N1" s="180"/>
      <c r="O1" s="180"/>
      <c r="P1" s="180"/>
      <c r="Q1" s="180"/>
      <c r="R1" s="180"/>
      <c r="S1" s="119"/>
      <c r="T1" s="120"/>
    </row>
    <row r="2" spans="1:20" ht="13.5" thickBot="1">
      <c r="A2" s="157" t="s">
        <v>29</v>
      </c>
      <c r="B2" s="157"/>
      <c r="C2" s="157"/>
      <c r="D2" s="157"/>
      <c r="E2" s="157"/>
      <c r="F2" s="157"/>
      <c r="G2" s="157"/>
      <c r="H2" s="157"/>
      <c r="I2" s="157"/>
      <c r="J2" s="32"/>
      <c r="K2" s="32"/>
      <c r="L2" s="158" t="s">
        <v>29</v>
      </c>
      <c r="M2" s="158"/>
      <c r="N2" s="158"/>
      <c r="O2" s="158"/>
      <c r="P2" s="158"/>
      <c r="Q2" s="158"/>
      <c r="R2" s="158"/>
      <c r="S2" s="36"/>
    </row>
    <row r="3" spans="1:20" ht="12.75" customHeight="1">
      <c r="A3" s="52"/>
      <c r="B3" s="52"/>
      <c r="C3" s="52"/>
      <c r="D3" s="52"/>
      <c r="E3" s="52"/>
      <c r="F3" s="52"/>
      <c r="G3" s="52"/>
      <c r="H3" s="52"/>
      <c r="I3" s="52"/>
      <c r="J3" s="32"/>
      <c r="K3" s="32"/>
      <c r="L3" s="37"/>
      <c r="M3" s="37"/>
      <c r="N3" s="159" t="s">
        <v>23</v>
      </c>
      <c r="O3" s="159"/>
      <c r="P3" s="159"/>
      <c r="Q3" s="159"/>
      <c r="R3" s="159"/>
      <c r="S3" s="36"/>
    </row>
    <row r="4" spans="1:20" ht="14.25">
      <c r="A4" s="34"/>
      <c r="B4" s="34"/>
      <c r="C4" s="34"/>
      <c r="D4" s="34"/>
      <c r="E4" s="34"/>
      <c r="F4" s="34"/>
      <c r="G4" s="34"/>
      <c r="H4" s="34"/>
      <c r="I4" s="34"/>
      <c r="J4" s="32"/>
      <c r="K4" s="32"/>
      <c r="L4" s="35"/>
      <c r="M4" s="35"/>
      <c r="N4" s="55" t="s">
        <v>62</v>
      </c>
      <c r="O4" s="55" t="s">
        <v>19</v>
      </c>
      <c r="P4" s="55" t="s">
        <v>20</v>
      </c>
      <c r="Q4" s="55" t="s">
        <v>21</v>
      </c>
      <c r="R4" s="55" t="s">
        <v>22</v>
      </c>
      <c r="S4" s="32"/>
    </row>
    <row r="5" spans="1:20">
      <c r="A5" s="34"/>
      <c r="B5" s="34"/>
      <c r="C5" s="34"/>
      <c r="D5" s="34"/>
      <c r="E5" s="34"/>
      <c r="F5" s="34"/>
      <c r="G5" s="34"/>
      <c r="H5" s="34"/>
      <c r="I5" s="34"/>
      <c r="J5" s="32"/>
      <c r="K5" s="32"/>
      <c r="L5" s="150" t="s">
        <v>1</v>
      </c>
      <c r="M5" s="150"/>
      <c r="N5" s="151">
        <v>14.020920790029253</v>
      </c>
      <c r="O5" s="151">
        <v>18.874904591248086</v>
      </c>
      <c r="P5" s="151">
        <v>19.439259113125161</v>
      </c>
      <c r="Q5" s="151">
        <v>20.109611330885386</v>
      </c>
      <c r="R5" s="151">
        <v>27.55530417471212</v>
      </c>
      <c r="S5" s="76"/>
    </row>
    <row r="6" spans="1:20">
      <c r="A6" s="33"/>
      <c r="B6" s="33"/>
      <c r="C6" s="33"/>
      <c r="D6" s="33"/>
      <c r="E6" s="33"/>
      <c r="F6" s="33"/>
      <c r="G6" s="33"/>
      <c r="H6" s="33"/>
      <c r="I6" s="33"/>
      <c r="J6" s="24"/>
      <c r="K6" s="24"/>
      <c r="L6" s="74" t="s">
        <v>2</v>
      </c>
      <c r="M6" s="74"/>
      <c r="N6" s="77">
        <v>16.291678310787368</v>
      </c>
      <c r="O6" s="77">
        <v>19.088760649678743</v>
      </c>
      <c r="P6" s="77">
        <v>20.385294095568483</v>
      </c>
      <c r="Q6" s="77">
        <v>21.293194382429569</v>
      </c>
      <c r="R6" s="77">
        <v>22.941072561535837</v>
      </c>
      <c r="S6" s="76"/>
    </row>
    <row r="7" spans="1:20">
      <c r="A7" s="33"/>
      <c r="B7" s="33"/>
      <c r="C7" s="33"/>
      <c r="D7" s="33"/>
      <c r="E7" s="33"/>
      <c r="F7" s="33"/>
      <c r="G7" s="33"/>
      <c r="H7" s="33"/>
      <c r="I7" s="33"/>
      <c r="J7" s="24"/>
      <c r="K7" s="24"/>
      <c r="L7" s="92" t="s">
        <v>37</v>
      </c>
      <c r="M7" s="92"/>
      <c r="N7" s="101">
        <v>16.73754803491595</v>
      </c>
      <c r="O7" s="101">
        <v>19.12445170310075</v>
      </c>
      <c r="P7" s="101">
        <v>20.176590318273057</v>
      </c>
      <c r="Q7" s="101">
        <v>20.536739344123884</v>
      </c>
      <c r="R7" s="101">
        <v>23.42467059958636</v>
      </c>
      <c r="S7" s="76"/>
    </row>
    <row r="8" spans="1:20">
      <c r="A8" s="33"/>
      <c r="B8" s="33"/>
      <c r="C8" s="33"/>
      <c r="D8" s="33"/>
      <c r="E8" s="33"/>
      <c r="F8" s="33"/>
      <c r="G8" s="33"/>
      <c r="H8" s="33"/>
      <c r="I8" s="33"/>
      <c r="J8" s="24"/>
      <c r="K8" s="24"/>
      <c r="L8" s="74" t="s">
        <v>41</v>
      </c>
      <c r="M8" s="74"/>
      <c r="N8" s="77">
        <v>18.123025395001331</v>
      </c>
      <c r="O8" s="77">
        <v>21.931938163989724</v>
      </c>
      <c r="P8" s="77">
        <v>20.992152063701202</v>
      </c>
      <c r="Q8" s="77">
        <v>19.266429432188314</v>
      </c>
      <c r="R8" s="77">
        <v>19.686454945119422</v>
      </c>
      <c r="S8" s="76"/>
    </row>
    <row r="9" spans="1:20">
      <c r="A9" s="33"/>
      <c r="B9" s="33"/>
      <c r="C9" s="33"/>
      <c r="D9" s="33"/>
      <c r="E9" s="33"/>
      <c r="F9" s="33"/>
      <c r="G9" s="33"/>
      <c r="H9" s="33"/>
      <c r="I9" s="33"/>
      <c r="J9" s="24"/>
      <c r="K9" s="24"/>
      <c r="L9" s="92" t="s">
        <v>35</v>
      </c>
      <c r="M9" s="92"/>
      <c r="N9" s="101">
        <v>18.170741976180416</v>
      </c>
      <c r="O9" s="101">
        <v>16.70620839624063</v>
      </c>
      <c r="P9" s="101">
        <v>17.752377674237209</v>
      </c>
      <c r="Q9" s="101">
        <v>19.061834302918207</v>
      </c>
      <c r="R9" s="101">
        <v>28.308837650423534</v>
      </c>
      <c r="S9" s="76"/>
    </row>
    <row r="10" spans="1:20">
      <c r="A10" s="33"/>
      <c r="B10" s="33"/>
      <c r="C10" s="33"/>
      <c r="D10" s="33"/>
      <c r="E10" s="33"/>
      <c r="F10" s="33"/>
      <c r="G10" s="33"/>
      <c r="H10" s="33"/>
      <c r="I10" s="33"/>
      <c r="J10" s="24"/>
      <c r="K10" s="24"/>
      <c r="L10" s="74" t="s">
        <v>48</v>
      </c>
      <c r="M10" s="74"/>
      <c r="N10" s="77">
        <v>18.3</v>
      </c>
      <c r="O10" s="77">
        <v>19.7</v>
      </c>
      <c r="P10" s="77">
        <v>20.399999999999999</v>
      </c>
      <c r="Q10" s="77">
        <v>20.3</v>
      </c>
      <c r="R10" s="77">
        <v>21.3</v>
      </c>
      <c r="S10" s="76"/>
    </row>
    <row r="11" spans="1:20">
      <c r="A11" s="33"/>
      <c r="B11" s="33"/>
      <c r="C11" s="33"/>
      <c r="D11" s="33"/>
      <c r="E11" s="33"/>
      <c r="F11" s="33"/>
      <c r="G11" s="33"/>
      <c r="H11" s="33"/>
      <c r="I11" s="33"/>
      <c r="J11" s="24"/>
      <c r="K11" s="24"/>
      <c r="L11" s="92" t="s">
        <v>44</v>
      </c>
      <c r="M11" s="92"/>
      <c r="N11" s="101">
        <v>19.034283165436197</v>
      </c>
      <c r="O11" s="101">
        <v>19.860516226170603</v>
      </c>
      <c r="P11" s="101">
        <v>20.56026657389836</v>
      </c>
      <c r="Q11" s="101">
        <v>19.5861073326842</v>
      </c>
      <c r="R11" s="101">
        <v>20.958826701810633</v>
      </c>
      <c r="S11" s="76"/>
    </row>
    <row r="12" spans="1:20">
      <c r="A12" s="33"/>
      <c r="B12" s="33"/>
      <c r="C12" s="33"/>
      <c r="D12" s="33"/>
      <c r="E12" s="33"/>
      <c r="F12" s="33"/>
      <c r="G12" s="33"/>
      <c r="H12" s="33"/>
      <c r="I12" s="33"/>
      <c r="J12" s="24"/>
      <c r="K12" s="24"/>
      <c r="L12" s="74" t="s">
        <v>43</v>
      </c>
      <c r="M12" s="74"/>
      <c r="N12" s="77">
        <v>19.346694384622438</v>
      </c>
      <c r="O12" s="77">
        <v>20.405439593242917</v>
      </c>
      <c r="P12" s="77">
        <v>20.177327050255538</v>
      </c>
      <c r="Q12" s="77">
        <v>18.896496764892767</v>
      </c>
      <c r="R12" s="77">
        <v>21.174042206986339</v>
      </c>
      <c r="S12" s="76"/>
    </row>
    <row r="13" spans="1:20">
      <c r="A13" s="33"/>
      <c r="B13" s="33"/>
      <c r="C13" s="33"/>
      <c r="D13" s="33"/>
      <c r="E13" s="33"/>
      <c r="F13" s="33"/>
      <c r="G13" s="33"/>
      <c r="H13" s="33"/>
      <c r="I13" s="33"/>
      <c r="J13" s="24"/>
      <c r="K13" s="24"/>
      <c r="L13" s="92" t="s">
        <v>54</v>
      </c>
      <c r="M13" s="92"/>
      <c r="N13" s="101">
        <v>19.422953361437298</v>
      </c>
      <c r="O13" s="101">
        <v>19.718270399837916</v>
      </c>
      <c r="P13" s="101">
        <v>19.074103643843131</v>
      </c>
      <c r="Q13" s="101">
        <v>20.378049909991621</v>
      </c>
      <c r="R13" s="101">
        <v>21.406622684890028</v>
      </c>
      <c r="S13" s="76"/>
    </row>
    <row r="14" spans="1:20">
      <c r="A14" s="33"/>
      <c r="B14" s="33"/>
      <c r="C14" s="33"/>
      <c r="D14" s="33"/>
      <c r="E14" s="33"/>
      <c r="F14" s="33"/>
      <c r="G14" s="33"/>
      <c r="H14" s="33"/>
      <c r="I14" s="33"/>
      <c r="J14" s="24"/>
      <c r="K14" s="24"/>
      <c r="L14" s="74" t="s">
        <v>53</v>
      </c>
      <c r="M14" s="74"/>
      <c r="N14" s="77">
        <v>19.68500960348624</v>
      </c>
      <c r="O14" s="77">
        <v>20.818160381293975</v>
      </c>
      <c r="P14" s="77">
        <v>20.747217535869261</v>
      </c>
      <c r="Q14" s="77">
        <v>19.514284033095361</v>
      </c>
      <c r="R14" s="77">
        <v>19.235328446255171</v>
      </c>
      <c r="S14" s="25"/>
    </row>
    <row r="15" spans="1:20">
      <c r="A15" s="33"/>
      <c r="B15" s="33"/>
      <c r="C15" s="33"/>
      <c r="D15" s="33"/>
      <c r="E15" s="33"/>
      <c r="F15" s="33"/>
      <c r="G15" s="33"/>
      <c r="H15" s="33"/>
      <c r="I15" s="33"/>
      <c r="J15" s="24"/>
      <c r="K15" s="24"/>
      <c r="L15" s="92" t="s">
        <v>42</v>
      </c>
      <c r="M15" s="92"/>
      <c r="N15" s="101">
        <v>20.575088885609642</v>
      </c>
      <c r="O15" s="101">
        <v>20.933883113274891</v>
      </c>
      <c r="P15" s="101">
        <v>19.852842650784194</v>
      </c>
      <c r="Q15" s="101">
        <v>19.539982562088962</v>
      </c>
      <c r="R15" s="101">
        <v>19.098202788242304</v>
      </c>
      <c r="S15" s="25"/>
    </row>
    <row r="16" spans="1:20">
      <c r="A16" s="33"/>
      <c r="B16" s="33"/>
      <c r="C16" s="33"/>
      <c r="D16" s="33"/>
      <c r="E16" s="33"/>
      <c r="F16" s="33"/>
      <c r="G16" s="33"/>
      <c r="H16" s="33"/>
      <c r="I16" s="33"/>
      <c r="J16" s="24"/>
      <c r="K16" s="24"/>
      <c r="L16" s="152" t="s">
        <v>55</v>
      </c>
      <c r="M16" s="152"/>
      <c r="N16" s="153">
        <v>24.68741137867735</v>
      </c>
      <c r="O16" s="153">
        <v>25.611818060444897</v>
      </c>
      <c r="P16" s="153">
        <v>20.238909280026977</v>
      </c>
      <c r="Q16" s="153">
        <v>14.464234261421572</v>
      </c>
      <c r="R16" s="153">
        <v>14.997627019429205</v>
      </c>
      <c r="S16" s="25"/>
    </row>
    <row r="17" spans="1:19" ht="13.5">
      <c r="A17" s="33"/>
      <c r="B17" s="33"/>
      <c r="C17" s="33"/>
      <c r="D17" s="33"/>
      <c r="E17" s="33"/>
      <c r="F17" s="33"/>
      <c r="G17" s="33"/>
      <c r="H17" s="33"/>
      <c r="I17" s="33"/>
      <c r="J17" s="24"/>
      <c r="K17" s="24"/>
      <c r="L17" s="43"/>
      <c r="M17" s="54"/>
      <c r="N17" s="28"/>
      <c r="O17" s="28"/>
      <c r="P17" s="28"/>
      <c r="Q17" s="28"/>
      <c r="R17" s="28"/>
      <c r="S17" s="25"/>
    </row>
    <row r="18" spans="1:19">
      <c r="A18" s="33"/>
      <c r="B18" s="33"/>
      <c r="C18" s="33"/>
      <c r="D18" s="33"/>
      <c r="E18" s="33"/>
      <c r="F18" s="33"/>
      <c r="G18" s="33"/>
      <c r="H18" s="33"/>
      <c r="I18" s="33"/>
      <c r="J18" s="24"/>
      <c r="K18" s="24"/>
      <c r="S18" s="25"/>
    </row>
    <row r="19" spans="1:19" ht="12.75" customHeight="1">
      <c r="A19" s="177" t="s">
        <v>65</v>
      </c>
      <c r="B19" s="177"/>
      <c r="C19" s="177"/>
      <c r="D19" s="177"/>
      <c r="E19" s="177"/>
      <c r="F19" s="177"/>
      <c r="G19" s="177"/>
      <c r="H19" s="177"/>
      <c r="I19" s="177"/>
      <c r="J19" s="24"/>
      <c r="K19" s="24"/>
      <c r="N19" s="100"/>
      <c r="S19" s="25"/>
    </row>
    <row r="20" spans="1:19" ht="12.7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32"/>
      <c r="K20" s="24"/>
      <c r="S20" s="25"/>
    </row>
    <row r="21" spans="1:19" ht="12.7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24"/>
      <c r="K21" s="24"/>
      <c r="S21" s="25"/>
    </row>
    <row r="22" spans="1:19" ht="12.7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24"/>
      <c r="K22" s="32"/>
      <c r="S22" s="25"/>
    </row>
    <row r="23" spans="1:19" ht="12.75" customHeight="1">
      <c r="A23" s="112" t="s">
        <v>5</v>
      </c>
      <c r="B23" s="113"/>
      <c r="C23" s="113"/>
      <c r="D23" s="113"/>
      <c r="E23" s="113"/>
      <c r="F23" s="115"/>
      <c r="G23" s="115"/>
      <c r="H23" s="115"/>
      <c r="I23" s="115"/>
      <c r="J23" s="24"/>
      <c r="K23" s="24"/>
      <c r="S23" s="25"/>
    </row>
    <row r="24" spans="1:19" ht="12.75" customHeight="1">
      <c r="A24" s="114" t="s">
        <v>78</v>
      </c>
      <c r="B24" s="115"/>
      <c r="C24" s="115"/>
      <c r="D24" s="121"/>
      <c r="E24" s="115"/>
      <c r="F24" s="115"/>
      <c r="G24" s="115"/>
      <c r="H24" s="115"/>
      <c r="I24" s="115"/>
      <c r="J24" s="24"/>
      <c r="K24" s="24"/>
      <c r="S24" s="25"/>
    </row>
    <row r="25" spans="1:19" ht="12.75" customHeight="1">
      <c r="A25" s="122" t="s">
        <v>49</v>
      </c>
      <c r="B25" s="115"/>
      <c r="C25" s="115"/>
      <c r="D25" s="121"/>
      <c r="E25" s="115"/>
      <c r="F25" s="115"/>
      <c r="G25" s="115"/>
      <c r="H25" s="115"/>
      <c r="I25" s="115"/>
      <c r="J25" s="24"/>
      <c r="K25" s="24"/>
      <c r="S25" s="25"/>
    </row>
    <row r="26" spans="1:19" ht="13.5" customHeight="1">
      <c r="A26" s="118"/>
      <c r="B26" s="118"/>
      <c r="C26" s="118"/>
      <c r="D26" s="118"/>
      <c r="E26" s="118"/>
      <c r="F26" s="129"/>
      <c r="G26" s="129"/>
      <c r="H26" s="129"/>
      <c r="I26" s="129"/>
      <c r="J26" s="24"/>
      <c r="K26" s="24"/>
      <c r="S26" s="51"/>
    </row>
    <row r="27" spans="1:19" ht="13.5" customHeight="1">
      <c r="A27" s="24"/>
      <c r="B27" s="24"/>
      <c r="C27" s="24"/>
      <c r="D27" s="24"/>
      <c r="E27" s="24"/>
      <c r="F27" s="22"/>
      <c r="G27" s="22"/>
      <c r="H27" s="22"/>
      <c r="I27" s="22"/>
      <c r="J27" s="24"/>
      <c r="K27" s="24"/>
      <c r="S27" s="26"/>
    </row>
    <row r="28" spans="1:19" ht="13.5" customHeight="1">
      <c r="A28" s="24"/>
      <c r="B28" s="24"/>
      <c r="C28" s="24"/>
      <c r="D28" s="24"/>
      <c r="E28" s="24"/>
      <c r="F28" s="22"/>
      <c r="G28" s="22"/>
      <c r="H28" s="22"/>
      <c r="I28" s="22"/>
      <c r="J28" s="24"/>
      <c r="K28" s="24"/>
      <c r="S28" s="51"/>
    </row>
    <row r="29" spans="1:19">
      <c r="A29" s="22"/>
      <c r="B29" s="22"/>
      <c r="C29" s="22"/>
      <c r="D29" s="22"/>
      <c r="E29" s="22"/>
      <c r="F29" s="22"/>
      <c r="G29" s="22"/>
      <c r="H29" s="22"/>
      <c r="I29" s="22"/>
      <c r="J29" s="24"/>
      <c r="K29" s="24"/>
      <c r="S29" s="51"/>
    </row>
    <row r="30" spans="1:19">
      <c r="A30" s="22"/>
      <c r="B30" s="22"/>
      <c r="C30" s="22"/>
      <c r="D30" s="22"/>
      <c r="E30" s="22"/>
      <c r="F30" s="22"/>
      <c r="G30" s="22"/>
      <c r="H30" s="22"/>
      <c r="I30" s="22"/>
      <c r="J30" s="24"/>
      <c r="K30" s="24"/>
      <c r="S30" s="51"/>
    </row>
    <row r="31" spans="1:19" ht="13.5" customHeight="1">
      <c r="A31" s="22"/>
      <c r="B31" s="22"/>
      <c r="C31" s="22"/>
      <c r="D31" s="22"/>
      <c r="E31" s="22"/>
      <c r="F31" s="22"/>
      <c r="G31" s="22"/>
      <c r="H31" s="22"/>
      <c r="I31" s="22"/>
      <c r="J31" s="24"/>
      <c r="K31" s="24"/>
      <c r="S31" s="51"/>
    </row>
    <row r="32" spans="1:19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4"/>
      <c r="K32" s="24"/>
      <c r="S32" s="23"/>
    </row>
    <row r="33" spans="1:19" ht="13.5" customHeight="1">
      <c r="A33" s="22"/>
      <c r="B33" s="22"/>
      <c r="C33" s="22"/>
      <c r="D33" s="22"/>
      <c r="E33" s="22"/>
      <c r="F33" s="22"/>
      <c r="G33" s="22"/>
      <c r="H33" s="22"/>
      <c r="I33" s="22"/>
      <c r="J33" s="24"/>
      <c r="K33" s="24"/>
      <c r="S33" s="22"/>
    </row>
    <row r="34" spans="1:19" ht="13.5" customHeight="1">
      <c r="A34" s="22"/>
      <c r="B34" s="22"/>
      <c r="C34" s="22"/>
      <c r="D34" s="22"/>
      <c r="E34" s="22"/>
      <c r="F34" s="22"/>
      <c r="G34" s="22"/>
      <c r="H34" s="22"/>
      <c r="I34" s="22"/>
      <c r="J34" s="24"/>
      <c r="K34" s="24"/>
      <c r="S34" s="22"/>
    </row>
    <row r="35" spans="1:19" ht="12.75" customHeight="1">
      <c r="A35" s="22"/>
      <c r="B35" s="22"/>
      <c r="C35" s="22"/>
      <c r="D35" s="22"/>
      <c r="E35" s="22"/>
      <c r="F35" s="22"/>
      <c r="G35" s="22"/>
      <c r="H35" s="22"/>
      <c r="I35" s="22"/>
      <c r="J35" s="24"/>
      <c r="K35" s="24"/>
      <c r="S35" s="22"/>
    </row>
    <row r="36" spans="1:19" ht="12.75" customHeight="1">
      <c r="A36" s="22"/>
      <c r="B36" s="22"/>
      <c r="C36" s="22"/>
      <c r="D36" s="22"/>
      <c r="E36" s="22"/>
      <c r="F36" s="22"/>
      <c r="G36" s="22"/>
      <c r="H36" s="22"/>
      <c r="I36" s="22"/>
      <c r="J36" s="24"/>
      <c r="K36" s="24"/>
      <c r="S36" s="22"/>
    </row>
    <row r="37" spans="1:19" ht="13.5" customHeight="1">
      <c r="A37" s="22"/>
      <c r="B37" s="22"/>
      <c r="C37" s="22"/>
      <c r="D37" s="22"/>
      <c r="E37" s="22"/>
      <c r="F37" s="22"/>
      <c r="G37" s="22"/>
      <c r="H37" s="22"/>
      <c r="I37" s="22"/>
      <c r="J37" s="24"/>
      <c r="K37" s="24"/>
      <c r="S37" s="22"/>
    </row>
    <row r="38" spans="1:19" ht="13.5" customHeight="1">
      <c r="A38" s="22"/>
      <c r="B38" s="22"/>
      <c r="C38" s="22"/>
      <c r="D38" s="22"/>
      <c r="E38" s="22"/>
      <c r="F38" s="22"/>
      <c r="G38" s="22"/>
      <c r="H38" s="22"/>
      <c r="I38" s="22"/>
      <c r="J38" s="24"/>
      <c r="K38" s="24"/>
      <c r="S38" s="22"/>
    </row>
    <row r="39" spans="1:19" ht="13.5" customHeight="1">
      <c r="A39" s="22"/>
      <c r="B39" s="22"/>
      <c r="C39" s="22"/>
      <c r="D39" s="22"/>
      <c r="E39" s="22"/>
      <c r="F39" s="22"/>
      <c r="G39" s="22"/>
      <c r="H39" s="22"/>
      <c r="I39" s="22"/>
      <c r="J39" s="24"/>
      <c r="K39" s="24"/>
      <c r="S39" s="22"/>
    </row>
    <row r="40" spans="1:19" ht="12.75" customHeight="1">
      <c r="A40" s="22"/>
      <c r="B40" s="22"/>
      <c r="C40" s="22"/>
      <c r="D40" s="22"/>
      <c r="E40" s="22"/>
      <c r="F40" s="22"/>
      <c r="G40" s="22"/>
      <c r="H40" s="22"/>
      <c r="I40" s="22"/>
      <c r="J40" s="24"/>
      <c r="K40" s="24"/>
      <c r="S40" s="22"/>
    </row>
    <row r="41" spans="1:19" ht="12.75" customHeight="1">
      <c r="A41" s="22"/>
      <c r="B41" s="22"/>
      <c r="C41" s="22"/>
      <c r="D41" s="22"/>
      <c r="E41" s="22"/>
      <c r="F41" s="22"/>
      <c r="G41" s="22"/>
      <c r="H41" s="22"/>
      <c r="I41" s="22"/>
      <c r="J41" s="24"/>
      <c r="K41" s="24"/>
      <c r="S41" s="22"/>
    </row>
    <row r="42" spans="1:19" ht="12.75" customHeight="1">
      <c r="A42" s="22"/>
      <c r="B42" s="22"/>
      <c r="C42" s="22"/>
      <c r="D42" s="22"/>
      <c r="E42" s="22"/>
      <c r="F42" s="22"/>
      <c r="G42" s="22"/>
      <c r="H42" s="22"/>
      <c r="I42" s="22"/>
      <c r="J42" s="24"/>
      <c r="K42" s="24"/>
      <c r="S42" s="22"/>
    </row>
    <row r="43" spans="1:19" ht="13.5">
      <c r="A43" s="22"/>
      <c r="B43" s="22"/>
      <c r="C43" s="22"/>
      <c r="D43" s="22"/>
      <c r="E43" s="22"/>
      <c r="F43" s="22"/>
      <c r="G43" s="22"/>
      <c r="H43" s="22"/>
      <c r="I43" s="22"/>
      <c r="J43" s="27"/>
      <c r="K43" s="27"/>
      <c r="S43" s="22"/>
    </row>
    <row r="44" spans="1:19" ht="13.5">
      <c r="A44" s="22"/>
      <c r="B44" s="22"/>
      <c r="C44" s="22"/>
      <c r="D44" s="22"/>
      <c r="E44" s="22"/>
      <c r="F44" s="22"/>
      <c r="G44" s="22"/>
      <c r="H44" s="22"/>
      <c r="I44" s="22"/>
      <c r="J44" s="27"/>
      <c r="K44" s="27"/>
      <c r="S44" s="22"/>
    </row>
    <row r="45" spans="1:19" ht="13.5">
      <c r="A45" s="22"/>
      <c r="B45" s="22"/>
      <c r="C45" s="22"/>
      <c r="D45" s="22"/>
      <c r="E45" s="22"/>
      <c r="F45" s="22"/>
      <c r="G45" s="22"/>
      <c r="H45" s="22"/>
      <c r="I45" s="22"/>
      <c r="J45" s="27"/>
      <c r="K45" s="27"/>
      <c r="S45" s="22"/>
    </row>
    <row r="46" spans="1:19" ht="13.5">
      <c r="A46" s="22"/>
      <c r="B46" s="22"/>
      <c r="C46" s="22"/>
      <c r="D46" s="22"/>
      <c r="E46" s="22"/>
      <c r="F46" s="22"/>
      <c r="G46" s="22"/>
      <c r="H46" s="22"/>
      <c r="I46" s="22"/>
      <c r="J46" s="39"/>
      <c r="K46" s="27"/>
      <c r="S46" s="22"/>
    </row>
    <row r="47" spans="1:19" ht="13.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7"/>
      <c r="S47" s="22"/>
    </row>
    <row r="48" spans="1:19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39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J52" s="22"/>
      <c r="K52" s="22"/>
    </row>
    <row r="53" spans="1:11">
      <c r="J53" s="22"/>
      <c r="K53" s="22"/>
    </row>
    <row r="54" spans="1:11">
      <c r="J54" s="22"/>
      <c r="K54" s="22"/>
    </row>
    <row r="55" spans="1:11">
      <c r="J55" s="22"/>
      <c r="K55" s="22"/>
    </row>
    <row r="56" spans="1:11">
      <c r="J56" s="22"/>
      <c r="K56" s="22"/>
    </row>
    <row r="57" spans="1:11">
      <c r="J57" s="22"/>
      <c r="K57" s="22"/>
    </row>
    <row r="58" spans="1:11">
      <c r="K58" s="22"/>
    </row>
    <row r="59" spans="1:11">
      <c r="K59" s="22"/>
    </row>
  </sheetData>
  <sortState xmlns:xlrd2="http://schemas.microsoft.com/office/spreadsheetml/2017/richdata2" ref="L5:R16">
    <sortCondition ref="N5:N16"/>
  </sortState>
  <mergeCells count="6">
    <mergeCell ref="A19:I20"/>
    <mergeCell ref="A1:I1"/>
    <mergeCell ref="L1:R1"/>
    <mergeCell ref="A2:I2"/>
    <mergeCell ref="L2:R2"/>
    <mergeCell ref="N3:R3"/>
  </mergeCells>
  <phoneticPr fontId="58" type="noConversion"/>
  <hyperlinks>
    <hyperlink ref="A25" r:id="rId1" display="OECD-32 average: OECD Family Database Indicator SF1.1" xr:uid="{00000000-0004-0000-0100-000001000000}"/>
    <hyperlink ref="A24" r:id="rId2" display="United Nations Population Division World Population Prospects, the 2015 Revision" xr:uid="{627867FD-30DB-45F3-822F-15C2B58D4E11}"/>
  </hyperlinks>
  <pageMargins left="0.70866141732283472" right="0.70866141732283472" top="0.74803149606299213" bottom="0.74803149606299213" header="0.31496062992125984" footer="0.31496062992125984"/>
  <pageSetup paperSize="9" scale="70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Z67"/>
  <sheetViews>
    <sheetView showGridLines="0" zoomScale="115" zoomScaleNormal="115" workbookViewId="0">
      <selection sqref="A1:I1"/>
    </sheetView>
  </sheetViews>
  <sheetFormatPr defaultColWidth="9.140625" defaultRowHeight="12.75"/>
  <cols>
    <col min="1" max="1" width="15.85546875" style="20" bestFit="1" customWidth="1"/>
    <col min="2" max="10" width="9.140625" style="20"/>
    <col min="11" max="11" width="5.140625" style="20" bestFit="1" customWidth="1"/>
    <col min="12" max="12" width="2.7109375" style="20" customWidth="1"/>
    <col min="13" max="23" width="13" style="21" customWidth="1"/>
    <col min="24" max="16384" width="9.140625" style="20"/>
  </cols>
  <sheetData>
    <row r="1" spans="1:25" ht="16.5" customHeight="1">
      <c r="A1" s="172" t="s">
        <v>46</v>
      </c>
      <c r="B1" s="178"/>
      <c r="C1" s="178"/>
      <c r="D1" s="178"/>
      <c r="E1" s="178"/>
      <c r="F1" s="178"/>
      <c r="G1" s="178"/>
      <c r="H1" s="178"/>
      <c r="I1" s="178"/>
      <c r="J1" s="38"/>
      <c r="K1" s="160" t="s">
        <v>45</v>
      </c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36"/>
    </row>
    <row r="2" spans="1:25" ht="13.5" customHeight="1" thickBot="1">
      <c r="A2" s="174" t="s">
        <v>59</v>
      </c>
      <c r="B2" s="174"/>
      <c r="C2" s="174"/>
      <c r="D2" s="174"/>
      <c r="E2" s="174"/>
      <c r="F2" s="174"/>
      <c r="G2" s="174"/>
      <c r="H2" s="174"/>
      <c r="I2" s="174"/>
      <c r="J2" s="32"/>
      <c r="K2" s="175" t="s">
        <v>59</v>
      </c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36"/>
    </row>
    <row r="3" spans="1:25" ht="12.75" customHeight="1">
      <c r="A3" s="52"/>
      <c r="B3" s="52"/>
      <c r="C3" s="52"/>
      <c r="D3" s="52"/>
      <c r="E3" s="52"/>
      <c r="F3" s="52"/>
      <c r="G3" s="52"/>
      <c r="H3" s="52"/>
      <c r="I3" s="52"/>
      <c r="J3" s="32"/>
      <c r="K3" s="37"/>
      <c r="L3" s="37"/>
      <c r="M3" s="78"/>
      <c r="N3" s="78"/>
      <c r="O3" s="84"/>
      <c r="P3" s="84"/>
      <c r="Q3" s="84"/>
      <c r="R3" s="84"/>
      <c r="S3" s="84"/>
      <c r="T3" s="84"/>
      <c r="U3" s="84"/>
      <c r="V3" s="84"/>
      <c r="W3" s="84"/>
      <c r="X3" s="36"/>
      <c r="Y3" s="36"/>
    </row>
    <row r="4" spans="1:25">
      <c r="A4" s="34"/>
      <c r="B4" s="34"/>
      <c r="C4" s="34"/>
      <c r="D4" s="34"/>
      <c r="E4" s="34"/>
      <c r="F4" s="34"/>
      <c r="G4" s="34"/>
      <c r="H4" s="34"/>
      <c r="I4" s="34"/>
      <c r="J4" s="32"/>
      <c r="K4" s="35"/>
      <c r="L4" s="35"/>
      <c r="M4" s="55" t="s">
        <v>52</v>
      </c>
      <c r="N4" s="55" t="s">
        <v>43</v>
      </c>
      <c r="O4" s="128" t="s">
        <v>41</v>
      </c>
      <c r="P4" s="128" t="s">
        <v>53</v>
      </c>
      <c r="Q4" s="128" t="s">
        <v>2</v>
      </c>
      <c r="R4" s="128" t="s">
        <v>1</v>
      </c>
      <c r="S4" s="128" t="s">
        <v>54</v>
      </c>
      <c r="T4" s="128" t="s">
        <v>55</v>
      </c>
      <c r="U4" s="128" t="s">
        <v>44</v>
      </c>
      <c r="V4" s="55" t="s">
        <v>35</v>
      </c>
      <c r="W4" s="55" t="s">
        <v>37</v>
      </c>
      <c r="X4" s="55" t="s">
        <v>42</v>
      </c>
      <c r="Y4" s="32"/>
    </row>
    <row r="5" spans="1:25">
      <c r="A5" s="34"/>
      <c r="B5" s="34"/>
      <c r="C5" s="34"/>
      <c r="D5" s="34"/>
      <c r="E5" s="34"/>
      <c r="F5" s="34"/>
      <c r="G5" s="34"/>
      <c r="H5" s="34"/>
      <c r="I5" s="34"/>
      <c r="J5" s="32"/>
      <c r="K5" s="29">
        <v>2000</v>
      </c>
      <c r="L5" s="29"/>
      <c r="M5" s="87">
        <v>100</v>
      </c>
      <c r="N5" s="87">
        <v>100</v>
      </c>
      <c r="O5" s="87">
        <v>100</v>
      </c>
      <c r="P5" s="87">
        <v>100</v>
      </c>
      <c r="Q5" s="87">
        <v>100</v>
      </c>
      <c r="R5" s="87">
        <v>100</v>
      </c>
      <c r="S5" s="87">
        <v>100</v>
      </c>
      <c r="T5" s="87">
        <v>100</v>
      </c>
      <c r="U5" s="87">
        <v>100</v>
      </c>
      <c r="V5" s="87">
        <v>100</v>
      </c>
      <c r="W5" s="87">
        <v>100</v>
      </c>
      <c r="X5" s="87">
        <v>100</v>
      </c>
      <c r="Y5" s="24"/>
    </row>
    <row r="6" spans="1:25">
      <c r="A6" s="33"/>
      <c r="B6" s="33"/>
      <c r="C6" s="33"/>
      <c r="D6" s="33"/>
      <c r="E6" s="33"/>
      <c r="F6" s="33"/>
      <c r="G6" s="33"/>
      <c r="H6" s="33"/>
      <c r="I6" s="33"/>
      <c r="J6" s="24"/>
      <c r="K6" s="30">
        <v>2005</v>
      </c>
      <c r="L6" s="30"/>
      <c r="M6" s="102">
        <v>96.26442529562388</v>
      </c>
      <c r="N6" s="102">
        <v>100.81840786046747</v>
      </c>
      <c r="O6" s="102">
        <v>84.666947052959642</v>
      </c>
      <c r="P6" s="102">
        <v>104.15819247923466</v>
      </c>
      <c r="Q6" s="102">
        <v>94.135325926879503</v>
      </c>
      <c r="R6" s="102">
        <v>93.877943426379744</v>
      </c>
      <c r="S6" s="102">
        <v>101.12117221707793</v>
      </c>
      <c r="T6" s="102">
        <v>87.675815996151684</v>
      </c>
      <c r="U6" s="102">
        <v>101.63978000892102</v>
      </c>
      <c r="V6" s="102">
        <v>97.486279935740896</v>
      </c>
      <c r="W6" s="102">
        <v>92.235687491955929</v>
      </c>
      <c r="X6" s="102">
        <v>90.05115763196531</v>
      </c>
      <c r="Y6" s="24"/>
    </row>
    <row r="7" spans="1:25">
      <c r="A7" s="33"/>
      <c r="B7" s="33"/>
      <c r="C7" s="33"/>
      <c r="D7" s="33"/>
      <c r="E7" s="33"/>
      <c r="F7" s="33"/>
      <c r="G7" s="33"/>
      <c r="H7" s="33"/>
      <c r="I7" s="33"/>
      <c r="J7" s="24"/>
      <c r="K7" s="29">
        <v>2010</v>
      </c>
      <c r="L7" s="29"/>
      <c r="M7" s="87">
        <v>95.455780194816555</v>
      </c>
      <c r="N7" s="87">
        <v>106.32098220037918</v>
      </c>
      <c r="O7" s="87">
        <v>79.840785481398186</v>
      </c>
      <c r="P7" s="87">
        <v>107.39001260530246</v>
      </c>
      <c r="Q7" s="87">
        <v>91.054662497784832</v>
      </c>
      <c r="R7" s="87">
        <v>81.679033232207715</v>
      </c>
      <c r="S7" s="87">
        <v>101.94600453628692</v>
      </c>
      <c r="T7" s="87">
        <v>88.166451338930656</v>
      </c>
      <c r="U7" s="87">
        <v>102.18713387581981</v>
      </c>
      <c r="V7" s="87">
        <v>95.254323627695086</v>
      </c>
      <c r="W7" s="87">
        <v>85.387386627114978</v>
      </c>
      <c r="X7" s="87">
        <v>82.377053078787839</v>
      </c>
      <c r="Y7" s="24"/>
    </row>
    <row r="8" spans="1:25">
      <c r="A8" s="33"/>
      <c r="B8" s="33"/>
      <c r="C8" s="33"/>
      <c r="D8" s="33"/>
      <c r="E8" s="33"/>
      <c r="F8" s="33"/>
      <c r="G8" s="33"/>
      <c r="H8" s="33"/>
      <c r="I8" s="33"/>
      <c r="J8" s="24"/>
      <c r="K8" s="74">
        <v>2015</v>
      </c>
      <c r="L8" s="74"/>
      <c r="M8" s="77">
        <v>96.465668070324938</v>
      </c>
      <c r="N8" s="77">
        <v>113.97781218804141</v>
      </c>
      <c r="O8" s="77">
        <v>79.393952492278274</v>
      </c>
      <c r="P8" s="77">
        <v>109.25773912458399</v>
      </c>
      <c r="Q8" s="77">
        <v>88.179409163000273</v>
      </c>
      <c r="R8" s="77">
        <v>71.71344583595824</v>
      </c>
      <c r="S8" s="77">
        <v>98.166381533062307</v>
      </c>
      <c r="T8" s="77">
        <v>103.81388006185124</v>
      </c>
      <c r="U8" s="77">
        <v>105.13129990269012</v>
      </c>
      <c r="V8" s="77">
        <v>93.709929253949539</v>
      </c>
      <c r="W8" s="77">
        <v>81.812797680103117</v>
      </c>
      <c r="X8" s="77">
        <v>84.593052797225468</v>
      </c>
      <c r="Y8" s="24"/>
    </row>
    <row r="9" spans="1:25">
      <c r="A9" s="33"/>
      <c r="B9" s="33"/>
      <c r="C9" s="33"/>
      <c r="D9" s="33"/>
      <c r="E9" s="33"/>
      <c r="F9" s="33"/>
      <c r="G9" s="33"/>
      <c r="H9" s="33"/>
      <c r="I9" s="33"/>
      <c r="J9" s="24"/>
      <c r="K9" s="93">
        <v>2021</v>
      </c>
      <c r="L9" s="93"/>
      <c r="M9" s="141">
        <v>94.407758744626875</v>
      </c>
      <c r="N9" s="141">
        <v>120.0888026867238</v>
      </c>
      <c r="O9" s="141">
        <v>78.749360454991006</v>
      </c>
      <c r="P9" s="141">
        <v>107.4308013073334</v>
      </c>
      <c r="Q9" s="141">
        <v>77.822226012950608</v>
      </c>
      <c r="R9" s="141">
        <v>63.108283034169645</v>
      </c>
      <c r="S9" s="141">
        <v>99.642872099353667</v>
      </c>
      <c r="T9" s="141">
        <v>130.2433503316287</v>
      </c>
      <c r="U9" s="141">
        <v>110.54751357832305</v>
      </c>
      <c r="V9" s="141">
        <v>94.520729667309183</v>
      </c>
      <c r="W9" s="141">
        <v>74.939351969091177</v>
      </c>
      <c r="X9" s="141">
        <v>87.093747983602796</v>
      </c>
      <c r="Y9" s="24"/>
    </row>
    <row r="10" spans="1:25">
      <c r="A10" s="33"/>
      <c r="B10" s="33"/>
      <c r="C10" s="33"/>
      <c r="D10" s="33"/>
      <c r="E10" s="33"/>
      <c r="F10" s="33"/>
      <c r="G10" s="33"/>
      <c r="H10" s="33"/>
      <c r="I10" s="33"/>
      <c r="J10" s="24"/>
      <c r="X10" s="25"/>
      <c r="Y10" s="24"/>
    </row>
    <row r="11" spans="1:25">
      <c r="A11" s="33"/>
      <c r="B11" s="33"/>
      <c r="C11" s="33"/>
      <c r="D11" s="33"/>
      <c r="E11" s="33"/>
      <c r="F11" s="33"/>
      <c r="G11" s="33"/>
      <c r="H11" s="33"/>
      <c r="I11" s="33"/>
      <c r="J11" s="24"/>
      <c r="X11" s="21"/>
      <c r="Y11" s="24"/>
    </row>
    <row r="12" spans="1:25">
      <c r="A12" s="33"/>
      <c r="B12" s="33"/>
      <c r="C12" s="33"/>
      <c r="D12" s="33"/>
      <c r="E12" s="33"/>
      <c r="F12" s="33"/>
      <c r="G12" s="33"/>
      <c r="H12" s="33"/>
      <c r="I12" s="33"/>
      <c r="J12" s="24"/>
      <c r="L12"/>
      <c r="X12" s="51"/>
      <c r="Y12" s="24"/>
    </row>
    <row r="13" spans="1:25">
      <c r="A13" s="33"/>
      <c r="B13" s="33"/>
      <c r="C13" s="33"/>
      <c r="D13" s="33"/>
      <c r="E13" s="33"/>
      <c r="F13" s="33"/>
      <c r="G13" s="33"/>
      <c r="H13" s="33"/>
      <c r="I13" s="33"/>
      <c r="J13" s="24"/>
      <c r="L13"/>
      <c r="O13" s="79"/>
      <c r="X13" s="26"/>
      <c r="Y13" s="24"/>
    </row>
    <row r="14" spans="1:25">
      <c r="A14" s="33"/>
      <c r="B14" s="33"/>
      <c r="C14" s="33"/>
      <c r="D14" s="33"/>
      <c r="E14" s="33"/>
      <c r="F14" s="33"/>
      <c r="G14" s="33"/>
      <c r="H14" s="33"/>
      <c r="I14" s="33"/>
      <c r="J14" s="24"/>
      <c r="L14"/>
      <c r="O14" s="79"/>
      <c r="X14" s="51"/>
      <c r="Y14" s="24"/>
    </row>
    <row r="15" spans="1:25">
      <c r="A15" s="33"/>
      <c r="B15" s="33"/>
      <c r="C15" s="33"/>
      <c r="D15" s="33"/>
      <c r="E15" s="33"/>
      <c r="F15" s="33"/>
      <c r="G15" s="33"/>
      <c r="H15" s="33"/>
      <c r="I15" s="33"/>
      <c r="J15" s="24"/>
      <c r="L15"/>
      <c r="O15" s="79"/>
      <c r="X15" s="51"/>
      <c r="Y15" s="24"/>
    </row>
    <row r="16" spans="1:25">
      <c r="A16" s="33"/>
      <c r="B16" s="33"/>
      <c r="C16" s="33"/>
      <c r="D16" s="33"/>
      <c r="E16" s="33"/>
      <c r="F16" s="33"/>
      <c r="G16" s="33"/>
      <c r="H16" s="33"/>
      <c r="I16" s="33"/>
      <c r="J16" s="24"/>
      <c r="L16"/>
      <c r="O16" s="79"/>
      <c r="X16" s="51"/>
      <c r="Y16" s="24"/>
    </row>
    <row r="17" spans="1:26" ht="12.75" customHeight="1">
      <c r="A17" s="33"/>
      <c r="B17" s="33"/>
      <c r="C17" s="33"/>
      <c r="D17" s="33"/>
      <c r="E17" s="33"/>
      <c r="F17" s="33"/>
      <c r="G17" s="33"/>
      <c r="H17" s="33"/>
      <c r="I17" s="33"/>
      <c r="J17" s="24"/>
      <c r="L17"/>
      <c r="O17" s="79"/>
      <c r="X17" s="51"/>
      <c r="Y17" s="24"/>
    </row>
    <row r="18" spans="1:26">
      <c r="A18" s="33"/>
      <c r="B18" s="33"/>
      <c r="C18" s="33"/>
      <c r="D18" s="33"/>
      <c r="E18" s="33"/>
      <c r="F18" s="33"/>
      <c r="G18" s="33"/>
      <c r="H18" s="33"/>
      <c r="I18" s="33"/>
      <c r="J18" s="24"/>
      <c r="L18"/>
      <c r="O18" s="79"/>
      <c r="X18" s="23"/>
      <c r="Y18" s="24"/>
    </row>
    <row r="19" spans="1:26" ht="12.75" customHeight="1">
      <c r="A19"/>
      <c r="B19"/>
      <c r="C19"/>
      <c r="D19"/>
      <c r="E19"/>
      <c r="F19"/>
      <c r="G19"/>
      <c r="H19"/>
      <c r="I19"/>
      <c r="J19" s="24"/>
      <c r="L19"/>
      <c r="O19" s="79"/>
      <c r="X19" s="22"/>
      <c r="Y19" s="24"/>
    </row>
    <row r="20" spans="1:26" ht="12.75" customHeight="1">
      <c r="A20" s="177" t="s">
        <v>66</v>
      </c>
      <c r="B20" s="177"/>
      <c r="C20" s="177"/>
      <c r="D20" s="177"/>
      <c r="E20" s="177"/>
      <c r="F20" s="177"/>
      <c r="G20" s="177"/>
      <c r="H20" s="177"/>
      <c r="I20" s="177"/>
      <c r="J20" s="32"/>
      <c r="L20"/>
      <c r="O20" s="79"/>
      <c r="X20" s="22"/>
      <c r="Y20" s="24"/>
    </row>
    <row r="21" spans="1:26" ht="12.75" customHeight="1">
      <c r="A21" s="177"/>
      <c r="B21" s="177"/>
      <c r="C21" s="177"/>
      <c r="D21" s="177"/>
      <c r="E21" s="177"/>
      <c r="F21" s="177"/>
      <c r="G21" s="177"/>
      <c r="H21" s="177"/>
      <c r="I21" s="177"/>
      <c r="J21" s="24"/>
      <c r="L21"/>
      <c r="O21" s="79"/>
      <c r="X21" s="22"/>
      <c r="Y21" s="24"/>
    </row>
    <row r="22" spans="1:26" ht="12.7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24"/>
      <c r="L22"/>
      <c r="O22" s="79"/>
      <c r="X22" s="22"/>
      <c r="Y22" s="24"/>
    </row>
    <row r="23" spans="1:26" ht="12.75" customHeight="1">
      <c r="A23" s="112" t="s">
        <v>5</v>
      </c>
      <c r="B23" s="113"/>
      <c r="C23" s="113"/>
      <c r="D23" s="113"/>
      <c r="E23" s="113"/>
      <c r="F23" s="115"/>
      <c r="G23" s="115"/>
      <c r="H23" s="115"/>
      <c r="I23" s="115"/>
      <c r="J23" s="31"/>
      <c r="L23"/>
      <c r="O23" s="79"/>
      <c r="X23" s="22"/>
      <c r="Y23" s="24"/>
      <c r="Z23" s="21"/>
    </row>
    <row r="24" spans="1:26" ht="12.75" customHeight="1">
      <c r="A24" s="114" t="s">
        <v>78</v>
      </c>
      <c r="B24" s="115"/>
      <c r="C24" s="115"/>
      <c r="D24" s="121"/>
      <c r="E24" s="115"/>
      <c r="F24" s="115"/>
      <c r="G24" s="115"/>
      <c r="H24" s="115"/>
      <c r="I24" s="115"/>
      <c r="J24" s="31"/>
      <c r="L24"/>
      <c r="O24" s="79"/>
      <c r="X24" s="22"/>
      <c r="Y24" s="24"/>
      <c r="Z24" s="21"/>
    </row>
    <row r="25" spans="1:26" ht="12.75" customHeight="1">
      <c r="A25" s="122" t="s">
        <v>50</v>
      </c>
      <c r="B25" s="115"/>
      <c r="C25" s="115"/>
      <c r="D25" s="121"/>
      <c r="E25" s="115"/>
      <c r="F25" s="115"/>
      <c r="G25" s="115"/>
      <c r="H25" s="115"/>
      <c r="I25" s="115"/>
      <c r="J25" s="31"/>
      <c r="L25"/>
      <c r="O25" s="79"/>
      <c r="X25" s="22"/>
      <c r="Y25" s="24"/>
      <c r="Z25" s="21"/>
    </row>
    <row r="26" spans="1:26" ht="12.75" customHeight="1">
      <c r="A26" s="123"/>
      <c r="B26" s="115"/>
      <c r="C26" s="115"/>
      <c r="D26" s="121"/>
      <c r="E26" s="115"/>
      <c r="F26" s="115"/>
      <c r="G26" s="115"/>
      <c r="H26" s="115"/>
      <c r="I26" s="115"/>
      <c r="J26" s="31"/>
      <c r="L26"/>
      <c r="O26" s="79"/>
      <c r="X26" s="22"/>
      <c r="Y26" s="24"/>
      <c r="Z26" s="21"/>
    </row>
    <row r="27" spans="1:26" ht="12.75" customHeight="1">
      <c r="A27" s="114"/>
      <c r="B27" s="115"/>
      <c r="C27" s="115"/>
      <c r="D27" s="121"/>
      <c r="E27" s="115"/>
      <c r="F27" s="115"/>
      <c r="G27" s="115"/>
      <c r="H27" s="115"/>
      <c r="I27" s="115"/>
      <c r="J27" s="31"/>
      <c r="L27"/>
      <c r="O27" s="79"/>
      <c r="X27" s="22"/>
      <c r="Y27" s="24"/>
      <c r="Z27" s="21"/>
    </row>
    <row r="28" spans="1:26" ht="12.75" customHeight="1">
      <c r="A28" s="124"/>
      <c r="B28" s="125"/>
      <c r="C28" s="125"/>
      <c r="D28" s="126"/>
      <c r="E28" s="125"/>
      <c r="F28" s="117"/>
      <c r="G28" s="127"/>
      <c r="H28" s="127"/>
      <c r="I28" s="127"/>
      <c r="J28" s="31"/>
      <c r="L28"/>
      <c r="O28" s="79"/>
      <c r="X28" s="22"/>
      <c r="Y28" s="24"/>
      <c r="Z28" s="21"/>
    </row>
    <row r="29" spans="1:26" ht="12.75" customHeight="1">
      <c r="A29" s="116"/>
      <c r="B29" s="116"/>
      <c r="C29" s="116"/>
      <c r="D29" s="116"/>
      <c r="E29" s="116"/>
      <c r="F29" s="127"/>
      <c r="G29" s="127"/>
      <c r="H29" s="127"/>
      <c r="I29" s="127"/>
      <c r="J29" s="31"/>
      <c r="L29"/>
      <c r="X29" s="22"/>
      <c r="Y29" s="24"/>
      <c r="Z29" s="21"/>
    </row>
    <row r="30" spans="1:26" ht="12.75" customHeight="1">
      <c r="A30" s="46"/>
      <c r="B30" s="46"/>
      <c r="C30" s="46"/>
      <c r="D30" s="46"/>
      <c r="E30" s="46"/>
      <c r="F30" s="46"/>
      <c r="G30" s="46"/>
      <c r="H30" s="46"/>
      <c r="I30" s="46"/>
      <c r="J30" s="31"/>
      <c r="L30"/>
      <c r="X30" s="22"/>
      <c r="Y30" s="24"/>
      <c r="Z30" s="21"/>
    </row>
    <row r="31" spans="1:26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24"/>
      <c r="L31"/>
      <c r="X31" s="22"/>
      <c r="Y31" s="24"/>
      <c r="Z31" s="21"/>
    </row>
    <row r="32" spans="1:26" ht="12.75" customHeight="1">
      <c r="A32" s="46"/>
      <c r="B32" s="46"/>
      <c r="C32" s="46"/>
      <c r="D32" s="46"/>
      <c r="E32" s="46"/>
      <c r="F32" s="46"/>
      <c r="G32" s="46"/>
      <c r="H32" s="46"/>
      <c r="I32" s="46"/>
      <c r="J32" s="24"/>
      <c r="L32"/>
      <c r="X32" s="22"/>
      <c r="Y32" s="24"/>
      <c r="Z32" s="21"/>
    </row>
    <row r="33" spans="1:26" ht="12.75" customHeight="1">
      <c r="A33" s="46"/>
      <c r="B33" s="46"/>
      <c r="C33" s="46"/>
      <c r="D33" s="46"/>
      <c r="E33" s="46"/>
      <c r="F33" s="46"/>
      <c r="G33" s="46"/>
      <c r="H33" s="46"/>
      <c r="I33" s="46"/>
      <c r="J33" s="24"/>
      <c r="L33"/>
      <c r="X33" s="22"/>
      <c r="Y33" s="24"/>
      <c r="Z33" s="21"/>
    </row>
    <row r="34" spans="1:26" ht="13.5" customHeight="1">
      <c r="A34" s="46"/>
      <c r="B34" s="46"/>
      <c r="C34" s="46"/>
      <c r="D34" s="46"/>
      <c r="E34" s="46"/>
      <c r="F34" s="46"/>
      <c r="G34" s="46"/>
      <c r="H34" s="46"/>
      <c r="I34" s="46"/>
      <c r="J34" s="24"/>
      <c r="L34"/>
      <c r="Y34" s="24"/>
      <c r="Z34" s="21"/>
    </row>
    <row r="35" spans="1:26" ht="13.5" customHeight="1">
      <c r="A35" s="46"/>
      <c r="B35" s="46"/>
      <c r="C35" s="46"/>
      <c r="D35" s="46"/>
      <c r="E35" s="46"/>
      <c r="F35" s="46"/>
      <c r="G35" s="46"/>
      <c r="H35" s="46"/>
      <c r="I35" s="46"/>
      <c r="J35" s="24"/>
      <c r="L35"/>
      <c r="Y35" s="24"/>
      <c r="Z35" s="21"/>
    </row>
    <row r="36" spans="1:26" ht="13.5" customHeight="1">
      <c r="A36" s="46"/>
      <c r="B36" s="46"/>
      <c r="C36" s="46"/>
      <c r="D36" s="46"/>
      <c r="E36" s="46"/>
      <c r="F36" s="46"/>
      <c r="G36" s="46"/>
      <c r="H36" s="46"/>
      <c r="I36" s="46"/>
      <c r="J36" s="24"/>
      <c r="L36"/>
      <c r="Y36" s="24"/>
      <c r="Z36" s="21"/>
    </row>
    <row r="37" spans="1:26">
      <c r="A37" s="46"/>
      <c r="B37" s="46"/>
      <c r="C37" s="46"/>
      <c r="D37" s="46"/>
      <c r="E37" s="46"/>
      <c r="F37" s="46"/>
      <c r="G37" s="46"/>
      <c r="H37" s="46"/>
      <c r="I37" s="46"/>
      <c r="J37" s="24"/>
      <c r="L37"/>
      <c r="Y37" s="25"/>
      <c r="Z37" s="21"/>
    </row>
    <row r="38" spans="1:26">
      <c r="A38" s="22"/>
      <c r="B38" s="22"/>
      <c r="C38" s="22"/>
      <c r="D38" s="22"/>
      <c r="E38" s="22"/>
      <c r="F38" s="22"/>
      <c r="G38" s="22"/>
      <c r="H38" s="22"/>
      <c r="I38" s="22"/>
      <c r="J38" s="24"/>
      <c r="L38"/>
      <c r="Y38" s="25"/>
      <c r="Z38" s="21"/>
    </row>
    <row r="39" spans="1:26" ht="13.5" customHeight="1">
      <c r="A39" s="22"/>
      <c r="B39" s="22"/>
      <c r="C39" s="22"/>
      <c r="D39" s="22"/>
      <c r="E39" s="22"/>
      <c r="F39" s="22"/>
      <c r="G39" s="22"/>
      <c r="H39" s="22"/>
      <c r="I39" s="22"/>
      <c r="J39" s="24"/>
      <c r="L39"/>
      <c r="Y39" s="22"/>
    </row>
    <row r="40" spans="1:26" ht="13.5" customHeight="1">
      <c r="A40" s="22"/>
      <c r="B40" s="22"/>
      <c r="C40" s="22"/>
      <c r="D40" s="22"/>
      <c r="E40" s="22"/>
      <c r="F40" s="22"/>
      <c r="G40" s="22"/>
      <c r="H40" s="22"/>
      <c r="I40" s="22"/>
      <c r="J40" s="24"/>
      <c r="L40"/>
      <c r="Y40" s="22"/>
    </row>
    <row r="41" spans="1:26" ht="13.5" customHeight="1">
      <c r="A41" s="22"/>
      <c r="B41" s="22"/>
      <c r="C41" s="22"/>
      <c r="D41" s="22"/>
      <c r="E41" s="22"/>
      <c r="F41" s="22"/>
      <c r="G41" s="22"/>
      <c r="H41" s="22"/>
      <c r="I41" s="22"/>
      <c r="J41" s="24"/>
      <c r="L41"/>
      <c r="Y41" s="22"/>
    </row>
    <row r="42" spans="1:26" ht="13.5" customHeight="1">
      <c r="A42" s="22"/>
      <c r="B42" s="22"/>
      <c r="C42" s="22"/>
      <c r="D42" s="22"/>
      <c r="E42" s="22"/>
      <c r="F42" s="22"/>
      <c r="G42" s="22"/>
      <c r="H42" s="22"/>
      <c r="I42" s="22"/>
      <c r="J42" s="24"/>
      <c r="L42"/>
      <c r="Y42" s="22"/>
    </row>
    <row r="43" spans="1:26" ht="12.75" customHeight="1">
      <c r="A43" s="22"/>
      <c r="B43" s="22"/>
      <c r="C43" s="22"/>
      <c r="D43" s="22"/>
      <c r="E43" s="22"/>
      <c r="F43" s="22"/>
      <c r="G43" s="22"/>
      <c r="H43" s="22"/>
      <c r="I43" s="22"/>
      <c r="J43" s="24"/>
      <c r="L43"/>
      <c r="Y43" s="22"/>
    </row>
    <row r="44" spans="1:26" ht="12.75" customHeight="1">
      <c r="A44" s="22"/>
      <c r="B44" s="22"/>
      <c r="C44" s="22"/>
      <c r="D44" s="22"/>
      <c r="E44" s="22"/>
      <c r="F44" s="22"/>
      <c r="G44" s="22"/>
      <c r="H44" s="22"/>
      <c r="I44" s="22"/>
      <c r="J44" s="24"/>
      <c r="L44"/>
      <c r="Y44" s="22"/>
    </row>
    <row r="45" spans="1:26" ht="13.5" customHeight="1">
      <c r="A45" s="22"/>
      <c r="B45" s="22"/>
      <c r="C45" s="22"/>
      <c r="D45" s="22"/>
      <c r="E45" s="22"/>
      <c r="F45" s="22"/>
      <c r="G45" s="22"/>
      <c r="H45" s="22"/>
      <c r="I45" s="22"/>
      <c r="J45" s="24"/>
      <c r="L45"/>
      <c r="Y45" s="22"/>
    </row>
    <row r="46" spans="1:26" ht="13.5" customHeight="1">
      <c r="A46" s="22"/>
      <c r="B46" s="22"/>
      <c r="C46" s="22"/>
      <c r="D46" s="22"/>
      <c r="E46" s="22"/>
      <c r="F46" s="22"/>
      <c r="G46" s="22"/>
      <c r="H46" s="22"/>
      <c r="I46" s="22"/>
      <c r="J46" s="24"/>
      <c r="L46"/>
      <c r="Y46" s="22"/>
    </row>
    <row r="47" spans="1:26" ht="13.5" customHeight="1">
      <c r="A47" s="22"/>
      <c r="B47" s="22"/>
      <c r="C47" s="22"/>
      <c r="D47" s="22"/>
      <c r="E47" s="22"/>
      <c r="F47" s="22"/>
      <c r="G47" s="22"/>
      <c r="H47" s="22"/>
      <c r="I47" s="22"/>
      <c r="J47" s="24"/>
      <c r="L47"/>
      <c r="Y47" s="22"/>
    </row>
    <row r="48" spans="1:26" ht="12.75" customHeight="1">
      <c r="A48" s="22"/>
      <c r="B48" s="22"/>
      <c r="C48" s="22"/>
      <c r="D48" s="22"/>
      <c r="E48" s="22"/>
      <c r="F48" s="22"/>
      <c r="G48" s="22"/>
      <c r="H48" s="22"/>
      <c r="I48" s="22"/>
      <c r="J48" s="24"/>
      <c r="L48"/>
      <c r="Y48" s="22"/>
    </row>
    <row r="49" spans="1:25" ht="12.75" customHeight="1">
      <c r="A49" s="22"/>
      <c r="B49" s="22"/>
      <c r="C49" s="22"/>
      <c r="D49" s="22"/>
      <c r="E49" s="22"/>
      <c r="F49" s="22"/>
      <c r="G49" s="22"/>
      <c r="H49" s="22"/>
      <c r="I49" s="22"/>
      <c r="J49" s="24"/>
      <c r="L49"/>
      <c r="Y49" s="22"/>
    </row>
    <row r="50" spans="1:25" ht="12.75" customHeight="1">
      <c r="A50" s="22"/>
      <c r="B50" s="22"/>
      <c r="C50" s="22"/>
      <c r="D50" s="22"/>
      <c r="E50" s="22"/>
      <c r="F50" s="22"/>
      <c r="G50" s="22"/>
      <c r="H50" s="22"/>
      <c r="I50" s="22"/>
      <c r="J50" s="24"/>
      <c r="Y50" s="22"/>
    </row>
    <row r="51" spans="1:25" ht="13.5">
      <c r="A51" s="22"/>
      <c r="B51" s="22"/>
      <c r="C51" s="22"/>
      <c r="D51" s="22"/>
      <c r="E51" s="22"/>
      <c r="F51" s="22"/>
      <c r="G51" s="22"/>
      <c r="H51" s="22"/>
      <c r="I51" s="22"/>
      <c r="J51" s="27"/>
      <c r="Y51" s="22"/>
    </row>
    <row r="52" spans="1:25" ht="13.5">
      <c r="A52" s="22"/>
      <c r="B52" s="22"/>
      <c r="C52" s="22"/>
      <c r="D52" s="22"/>
      <c r="E52" s="22"/>
      <c r="F52" s="22"/>
      <c r="G52" s="22"/>
      <c r="H52" s="22"/>
      <c r="I52" s="22"/>
      <c r="J52" s="27"/>
    </row>
    <row r="53" spans="1:25" ht="13.5">
      <c r="A53" s="22"/>
      <c r="B53" s="22"/>
      <c r="C53" s="22"/>
      <c r="D53" s="22"/>
      <c r="E53" s="22"/>
      <c r="F53" s="22"/>
      <c r="G53" s="22"/>
      <c r="H53" s="22"/>
      <c r="I53" s="22"/>
      <c r="J53" s="27"/>
    </row>
    <row r="54" spans="1:25">
      <c r="A54" s="22"/>
      <c r="B54" s="22"/>
      <c r="C54" s="22"/>
      <c r="D54" s="22"/>
      <c r="E54" s="22"/>
      <c r="F54" s="22"/>
      <c r="G54" s="22"/>
      <c r="H54" s="22"/>
      <c r="I54" s="22"/>
      <c r="J54" s="39"/>
    </row>
    <row r="55" spans="1:25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25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25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25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25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25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25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25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25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25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>
      <c r="A66" s="22"/>
      <c r="B66" s="22"/>
      <c r="C66" s="22"/>
      <c r="D66" s="22"/>
      <c r="E66" s="22"/>
      <c r="F66" s="22"/>
      <c r="G66" s="22"/>
      <c r="H66" s="22"/>
      <c r="I66" s="22"/>
    </row>
    <row r="67" spans="1:10">
      <c r="A67" s="22"/>
      <c r="B67" s="22"/>
      <c r="C67" s="22"/>
      <c r="D67" s="22"/>
      <c r="E67" s="22"/>
      <c r="F67" s="22"/>
      <c r="G67" s="22"/>
      <c r="H67" s="22"/>
      <c r="I67" s="22"/>
    </row>
  </sheetData>
  <mergeCells count="5">
    <mergeCell ref="A1:I1"/>
    <mergeCell ref="A2:I2"/>
    <mergeCell ref="K1:X1"/>
    <mergeCell ref="K2:X2"/>
    <mergeCell ref="A20:I21"/>
  </mergeCells>
  <phoneticPr fontId="58" type="noConversion"/>
  <hyperlinks>
    <hyperlink ref="A25" r:id="rId1" display="OECD-32 average: OECD Family Database Indicator SF1.1" xr:uid="{00000000-0004-0000-0200-000001000000}"/>
    <hyperlink ref="A24" r:id="rId2" display="United Nations Population Division World Population Prospects, the 2015 Revision" xr:uid="{9B444B34-85B3-4680-A4CB-0667E2168A34}"/>
  </hyperlinks>
  <pageMargins left="0.70866141732283472" right="0.70866141732283472" top="0.74803149606299213" bottom="0.74803149606299213" header="0.31496062992125984" footer="0.31496062992125984"/>
  <pageSetup paperSize="9" scale="55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  <pageSetUpPr fitToPage="1"/>
  </sheetPr>
  <dimension ref="A1:P60"/>
  <sheetViews>
    <sheetView showGridLines="0" zoomScale="115" zoomScaleNormal="115" workbookViewId="0">
      <selection sqref="A1:I1"/>
    </sheetView>
  </sheetViews>
  <sheetFormatPr defaultRowHeight="12.75"/>
  <cols>
    <col min="1" max="1" width="15.85546875" style="20" bestFit="1" customWidth="1"/>
    <col min="2" max="11" width="9.140625" style="20"/>
    <col min="12" max="13" width="17.85546875" style="20" customWidth="1"/>
    <col min="14" max="15" width="17.85546875" style="21" customWidth="1"/>
    <col min="16" max="16" width="16.140625" style="20" bestFit="1" customWidth="1"/>
  </cols>
  <sheetData>
    <row r="1" spans="1:16" ht="16.5" customHeight="1">
      <c r="A1" s="172" t="s">
        <v>68</v>
      </c>
      <c r="B1" s="178"/>
      <c r="C1" s="178"/>
      <c r="D1" s="178"/>
      <c r="E1" s="178"/>
      <c r="F1" s="178"/>
      <c r="G1" s="178"/>
      <c r="H1" s="178"/>
      <c r="I1" s="178"/>
      <c r="J1" s="110"/>
      <c r="K1" s="111"/>
      <c r="L1" s="179" t="s">
        <v>69</v>
      </c>
      <c r="M1" s="180"/>
      <c r="N1" s="180"/>
      <c r="O1" s="180"/>
      <c r="P1" s="119"/>
    </row>
    <row r="2" spans="1:16" ht="16.5" customHeight="1">
      <c r="A2" s="174" t="s">
        <v>67</v>
      </c>
      <c r="B2" s="174"/>
      <c r="C2" s="174"/>
      <c r="D2" s="174"/>
      <c r="E2" s="174"/>
      <c r="F2" s="174"/>
      <c r="G2" s="174"/>
      <c r="H2" s="174"/>
      <c r="I2" s="174"/>
      <c r="J2" s="38"/>
      <c r="K2" s="32"/>
      <c r="L2" s="181" t="s">
        <v>67</v>
      </c>
      <c r="M2" s="181"/>
      <c r="N2" s="181"/>
      <c r="O2" s="181"/>
      <c r="P2"/>
    </row>
    <row r="3" spans="1:16" ht="13.5" customHeight="1" thickBot="1">
      <c r="J3" s="32"/>
      <c r="K3" s="32"/>
      <c r="L3" s="175"/>
      <c r="M3" s="175"/>
      <c r="N3" s="175"/>
      <c r="O3" s="175"/>
      <c r="P3"/>
    </row>
    <row r="4" spans="1:16" ht="12.75" customHeight="1">
      <c r="A4" s="52"/>
      <c r="B4" s="52"/>
      <c r="C4" s="52"/>
      <c r="D4" s="52"/>
      <c r="E4" s="52"/>
      <c r="F4" s="52"/>
      <c r="G4" s="52"/>
      <c r="H4" s="52"/>
      <c r="I4" s="52"/>
      <c r="J4" s="32"/>
      <c r="K4" s="32"/>
      <c r="L4" s="37"/>
      <c r="M4" s="37"/>
      <c r="N4" s="159" t="s">
        <v>25</v>
      </c>
      <c r="O4" s="159"/>
      <c r="P4"/>
    </row>
    <row r="5" spans="1:16" ht="14.25">
      <c r="A5" s="34"/>
      <c r="B5" s="34"/>
      <c r="C5" s="34"/>
      <c r="D5" s="34"/>
      <c r="E5" s="34"/>
      <c r="F5" s="34"/>
      <c r="G5" s="34"/>
      <c r="H5" s="34"/>
      <c r="I5" s="34"/>
      <c r="J5" s="32"/>
      <c r="K5" s="32"/>
      <c r="L5" s="35"/>
      <c r="M5" s="35"/>
      <c r="N5" s="128">
        <v>1990</v>
      </c>
      <c r="O5" s="128" t="s">
        <v>71</v>
      </c>
      <c r="P5"/>
    </row>
    <row r="6" spans="1:16">
      <c r="A6" s="34"/>
      <c r="B6" s="34"/>
      <c r="C6" s="34"/>
      <c r="D6" s="34"/>
      <c r="E6" s="34"/>
      <c r="F6" s="34"/>
      <c r="G6" s="34"/>
      <c r="H6" s="34"/>
      <c r="I6" s="34"/>
      <c r="J6" s="32"/>
      <c r="K6" s="24"/>
      <c r="L6" s="74" t="s">
        <v>35</v>
      </c>
      <c r="M6" s="74"/>
      <c r="N6" s="77">
        <v>46.2423763728167</v>
      </c>
      <c r="O6" s="77">
        <v>23.493827096243852</v>
      </c>
      <c r="P6"/>
    </row>
    <row r="7" spans="1:16">
      <c r="A7" s="33"/>
      <c r="B7" s="33"/>
      <c r="C7" s="33"/>
      <c r="D7" s="33"/>
      <c r="E7" s="33"/>
      <c r="F7" s="33"/>
      <c r="G7" s="33"/>
      <c r="H7" s="33"/>
      <c r="I7" s="33"/>
      <c r="J7" s="24"/>
      <c r="K7" s="24"/>
      <c r="L7" s="92" t="s">
        <v>1</v>
      </c>
      <c r="M7" s="92"/>
      <c r="N7" s="101">
        <v>61.735969049322911</v>
      </c>
      <c r="O7" s="101">
        <v>24.611498274297585</v>
      </c>
      <c r="P7"/>
    </row>
    <row r="8" spans="1:16">
      <c r="A8" s="33"/>
      <c r="B8" s="33"/>
      <c r="C8" s="33"/>
      <c r="D8" s="33"/>
      <c r="E8" s="33"/>
      <c r="F8" s="33"/>
      <c r="G8" s="33"/>
      <c r="H8" s="33"/>
      <c r="I8" s="33"/>
      <c r="J8" s="24"/>
      <c r="K8" s="24"/>
      <c r="L8" s="74" t="s">
        <v>2</v>
      </c>
      <c r="M8" s="74"/>
      <c r="N8" s="77">
        <v>42.025537247147739</v>
      </c>
      <c r="O8" s="77">
        <v>30.16068396432669</v>
      </c>
      <c r="P8"/>
    </row>
    <row r="9" spans="1:16">
      <c r="A9" s="33"/>
      <c r="B9" s="33"/>
      <c r="C9" s="33"/>
      <c r="D9" s="33"/>
      <c r="E9" s="33"/>
      <c r="F9" s="33"/>
      <c r="G9" s="33"/>
      <c r="H9" s="33"/>
      <c r="I9" s="33"/>
      <c r="J9" s="24"/>
      <c r="K9" s="24"/>
      <c r="L9" s="92" t="s">
        <v>37</v>
      </c>
      <c r="M9" s="92"/>
      <c r="N9" s="101">
        <v>74.069093578953854</v>
      </c>
      <c r="O9" s="101">
        <v>33.789715829286457</v>
      </c>
      <c r="P9"/>
    </row>
    <row r="10" spans="1:16">
      <c r="A10" s="33"/>
      <c r="B10" s="33"/>
      <c r="C10" s="33"/>
      <c r="D10" s="33"/>
      <c r="E10" s="33"/>
      <c r="F10" s="33"/>
      <c r="G10" s="33"/>
      <c r="H10" s="33"/>
      <c r="I10" s="33"/>
      <c r="J10" s="24"/>
      <c r="K10" s="24"/>
      <c r="L10" s="74" t="s">
        <v>41</v>
      </c>
      <c r="M10" s="74"/>
      <c r="N10" s="77">
        <v>71.779630980419455</v>
      </c>
      <c r="O10" s="77">
        <v>36.543804123294521</v>
      </c>
      <c r="P10"/>
    </row>
    <row r="11" spans="1:16">
      <c r="A11" s="33"/>
      <c r="B11" s="33"/>
      <c r="C11" s="33"/>
      <c r="D11" s="33"/>
      <c r="E11" s="33"/>
      <c r="F11" s="33"/>
      <c r="G11" s="33"/>
      <c r="H11" s="33"/>
      <c r="I11" s="33"/>
      <c r="J11" s="24"/>
      <c r="K11" s="24"/>
      <c r="L11" s="104" t="s">
        <v>48</v>
      </c>
      <c r="M11" s="104"/>
      <c r="N11" s="105">
        <v>53.682000000000002</v>
      </c>
      <c r="O11" s="105">
        <v>39.953119999999998</v>
      </c>
      <c r="P11"/>
    </row>
    <row r="12" spans="1:16">
      <c r="A12" s="33"/>
      <c r="B12" s="33"/>
      <c r="C12" s="33"/>
      <c r="D12" s="33"/>
      <c r="E12" s="33"/>
      <c r="F12" s="33"/>
      <c r="G12" s="33"/>
      <c r="H12" s="33"/>
      <c r="I12" s="33"/>
      <c r="J12" s="24"/>
      <c r="K12" s="24"/>
      <c r="L12" s="74" t="s">
        <v>43</v>
      </c>
      <c r="M12" s="74"/>
      <c r="N12" s="77">
        <v>51.440203781979164</v>
      </c>
      <c r="O12" s="77">
        <v>40.77786367921901</v>
      </c>
      <c r="P12"/>
    </row>
    <row r="13" spans="1:16">
      <c r="A13" s="33"/>
      <c r="B13" s="33"/>
      <c r="C13" s="33"/>
      <c r="D13" s="33"/>
      <c r="E13" s="33"/>
      <c r="F13" s="33"/>
      <c r="G13" s="33"/>
      <c r="H13" s="33"/>
      <c r="I13" s="33"/>
      <c r="J13" s="24"/>
      <c r="K13" s="24"/>
      <c r="L13" s="92" t="s">
        <v>44</v>
      </c>
      <c r="M13" s="92"/>
      <c r="N13" s="101">
        <v>55.890417884215637</v>
      </c>
      <c r="O13" s="101">
        <v>42.595965791392295</v>
      </c>
      <c r="P13"/>
    </row>
    <row r="14" spans="1:16">
      <c r="A14" s="33"/>
      <c r="B14" s="33"/>
      <c r="C14" s="33"/>
      <c r="D14" s="33"/>
      <c r="E14" s="33"/>
      <c r="F14" s="33"/>
      <c r="G14" s="33"/>
      <c r="H14" s="33"/>
      <c r="I14" s="33"/>
      <c r="J14" s="24"/>
      <c r="K14" s="24"/>
      <c r="L14" s="74" t="s">
        <v>42</v>
      </c>
      <c r="M14" s="74"/>
      <c r="N14" s="77">
        <v>106.24664824806172</v>
      </c>
      <c r="O14" s="77">
        <v>48.314710276210015</v>
      </c>
      <c r="P14"/>
    </row>
    <row r="15" spans="1:16">
      <c r="A15" s="33"/>
      <c r="B15" s="33"/>
      <c r="C15" s="33"/>
      <c r="D15" s="33"/>
      <c r="E15" s="33"/>
      <c r="F15" s="33"/>
      <c r="G15" s="33"/>
      <c r="H15" s="33"/>
      <c r="I15" s="33"/>
      <c r="J15" s="24"/>
      <c r="K15" s="24"/>
      <c r="L15" s="92" t="s">
        <v>54</v>
      </c>
      <c r="M15" s="92"/>
      <c r="N15" s="101">
        <v>92.420982917733426</v>
      </c>
      <c r="O15" s="101">
        <v>50.200882974416658</v>
      </c>
      <c r="P15"/>
    </row>
    <row r="16" spans="1:16">
      <c r="A16" s="33"/>
      <c r="B16" s="33"/>
      <c r="C16" s="33"/>
      <c r="D16" s="33"/>
      <c r="E16" s="33"/>
      <c r="F16" s="33"/>
      <c r="G16" s="33"/>
      <c r="H16" s="33"/>
      <c r="I16" s="33"/>
      <c r="J16" s="24"/>
      <c r="K16" s="24"/>
      <c r="L16" s="74" t="s">
        <v>53</v>
      </c>
      <c r="M16" s="74"/>
      <c r="N16" s="77">
        <v>93.984195529934865</v>
      </c>
      <c r="O16" s="77">
        <v>56.338896612736001</v>
      </c>
      <c r="P16"/>
    </row>
    <row r="17" spans="1:16">
      <c r="A17" s="33"/>
      <c r="B17" s="33"/>
      <c r="C17" s="33"/>
      <c r="D17" s="33"/>
      <c r="E17" s="33"/>
      <c r="F17" s="33"/>
      <c r="G17" s="33"/>
      <c r="H17" s="33"/>
      <c r="I17" s="33"/>
      <c r="J17" s="24"/>
      <c r="K17" s="118"/>
      <c r="L17" s="93" t="s">
        <v>55</v>
      </c>
      <c r="M17" s="93"/>
      <c r="N17" s="141">
        <v>119.48974144935983</v>
      </c>
      <c r="O17" s="141">
        <v>69.170692584803334</v>
      </c>
      <c r="P17"/>
    </row>
    <row r="18" spans="1:16" ht="13.5">
      <c r="A18" s="33"/>
      <c r="B18" s="33"/>
      <c r="C18" s="33"/>
      <c r="D18" s="33"/>
      <c r="E18" s="33"/>
      <c r="F18" s="33"/>
      <c r="G18" s="33"/>
      <c r="H18" s="33"/>
      <c r="I18" s="33"/>
      <c r="J18" s="24"/>
      <c r="K18" s="24"/>
      <c r="L18" s="50"/>
      <c r="M18" s="27"/>
      <c r="N18" s="23"/>
      <c r="O18" s="23"/>
      <c r="P18"/>
    </row>
    <row r="19" spans="1:16">
      <c r="A19" s="177" t="s">
        <v>70</v>
      </c>
      <c r="B19" s="177"/>
      <c r="C19" s="177"/>
      <c r="D19" s="177"/>
      <c r="E19" s="177"/>
      <c r="F19" s="177"/>
      <c r="G19" s="177"/>
      <c r="H19" s="177"/>
      <c r="I19" s="177"/>
      <c r="J19" s="118"/>
      <c r="K19" s="118"/>
      <c r="P19"/>
    </row>
    <row r="20" spans="1:16" ht="12.7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18"/>
      <c r="K20" s="111"/>
      <c r="P20"/>
    </row>
    <row r="21" spans="1:16" ht="12.7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11"/>
      <c r="K21" s="118"/>
      <c r="P21"/>
    </row>
    <row r="22" spans="1:16" ht="12.75" customHeight="1">
      <c r="A22" s="112" t="s">
        <v>5</v>
      </c>
      <c r="B22" s="113"/>
      <c r="C22" s="113"/>
      <c r="D22" s="113"/>
      <c r="E22" s="113"/>
      <c r="F22" s="115"/>
      <c r="G22" s="115"/>
      <c r="H22" s="115"/>
      <c r="I22" s="115"/>
      <c r="J22" s="118"/>
      <c r="K22" s="118"/>
      <c r="L22" s="22"/>
      <c r="M22" s="22"/>
      <c r="N22" s="23"/>
      <c r="O22" s="23"/>
      <c r="P22" s="25"/>
    </row>
    <row r="23" spans="1:16" ht="12.75" customHeight="1">
      <c r="A23" s="114" t="s">
        <v>78</v>
      </c>
      <c r="B23" s="115"/>
      <c r="C23" s="115"/>
      <c r="D23" s="121"/>
      <c r="E23" s="115"/>
      <c r="F23" s="115"/>
      <c r="G23" s="115"/>
      <c r="H23" s="115"/>
      <c r="I23" s="115"/>
      <c r="J23" s="118"/>
      <c r="K23" s="118"/>
      <c r="L23" s="22"/>
      <c r="M23" s="22"/>
      <c r="N23" s="23"/>
      <c r="O23" s="23"/>
      <c r="P23" s="25"/>
    </row>
    <row r="24" spans="1:16" ht="12.75" customHeight="1">
      <c r="A24" s="122" t="s">
        <v>49</v>
      </c>
      <c r="B24" s="115"/>
      <c r="C24" s="115"/>
      <c r="D24" s="121"/>
      <c r="E24" s="115"/>
      <c r="F24" s="115"/>
      <c r="G24" s="115"/>
      <c r="H24" s="115"/>
      <c r="I24" s="115"/>
      <c r="J24" s="118"/>
      <c r="K24" s="118"/>
      <c r="L24" s="22"/>
      <c r="M24" s="22"/>
      <c r="N24" s="23"/>
      <c r="O24" s="23"/>
      <c r="P24" s="25"/>
    </row>
    <row r="25" spans="1:16" ht="13.5" customHeight="1">
      <c r="A25" s="127"/>
      <c r="B25" s="127"/>
      <c r="C25" s="127"/>
      <c r="D25" s="127"/>
      <c r="E25" s="127"/>
      <c r="F25" s="127"/>
      <c r="G25" s="129"/>
      <c r="H25" s="129"/>
      <c r="I25" s="129"/>
      <c r="J25" s="118"/>
      <c r="K25" s="118"/>
      <c r="L25" s="22"/>
      <c r="M25" s="22"/>
      <c r="N25" s="23"/>
      <c r="O25" s="23"/>
      <c r="P25" s="25"/>
    </row>
    <row r="26" spans="1:16" ht="13.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18"/>
      <c r="K26" s="118"/>
      <c r="L26" s="22"/>
      <c r="M26" s="22"/>
      <c r="N26" s="23"/>
      <c r="O26" s="23"/>
      <c r="P26" s="25"/>
    </row>
    <row r="27" spans="1:16">
      <c r="A27" s="129"/>
      <c r="B27" s="129"/>
      <c r="C27" s="129"/>
      <c r="D27" s="129"/>
      <c r="E27" s="129"/>
      <c r="F27" s="129"/>
      <c r="G27" s="129"/>
      <c r="H27" s="129"/>
      <c r="I27" s="129"/>
      <c r="J27" s="118"/>
      <c r="K27" s="118"/>
      <c r="L27" s="22"/>
      <c r="M27" s="22"/>
      <c r="N27" s="23"/>
      <c r="O27" s="23"/>
      <c r="P27" s="25"/>
    </row>
    <row r="28" spans="1:16" ht="13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18"/>
      <c r="K28" s="118"/>
      <c r="P28" s="25"/>
    </row>
    <row r="29" spans="1:16" ht="13.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18"/>
      <c r="K29" s="118"/>
      <c r="P29" s="25"/>
    </row>
    <row r="30" spans="1:16" ht="13.5" customHeight="1">
      <c r="A30" s="22"/>
      <c r="B30" s="22"/>
      <c r="C30" s="22"/>
      <c r="D30" s="22"/>
      <c r="E30" s="22"/>
      <c r="F30" s="22"/>
      <c r="G30" s="22"/>
      <c r="H30" s="22"/>
      <c r="I30" s="22"/>
      <c r="J30" s="24"/>
      <c r="K30" s="24"/>
      <c r="P30" s="25"/>
    </row>
    <row r="31" spans="1:16" ht="13.5" customHeight="1">
      <c r="A31" s="22"/>
      <c r="B31" s="22"/>
      <c r="C31" s="22"/>
      <c r="D31" s="22"/>
      <c r="E31" s="22"/>
      <c r="F31" s="22"/>
      <c r="G31" s="22"/>
      <c r="H31" s="22"/>
      <c r="I31" s="22"/>
      <c r="J31" s="24"/>
      <c r="K31" s="24"/>
      <c r="P31" s="25"/>
    </row>
    <row r="32" spans="1:16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4"/>
      <c r="K32" s="24"/>
      <c r="P32" s="25"/>
    </row>
    <row r="33" spans="1:16" ht="13.5" customHeight="1">
      <c r="A33" s="22"/>
      <c r="B33" s="22"/>
      <c r="C33" s="22"/>
      <c r="D33" s="22"/>
      <c r="E33" s="22"/>
      <c r="F33" s="22"/>
      <c r="G33" s="22"/>
      <c r="H33" s="22"/>
      <c r="I33" s="22"/>
      <c r="J33" s="24"/>
      <c r="K33" s="24"/>
      <c r="P33" s="25"/>
    </row>
    <row r="34" spans="1:16" ht="13.5" customHeight="1">
      <c r="A34" s="22"/>
      <c r="B34" s="22"/>
      <c r="C34" s="22"/>
      <c r="D34" s="22"/>
      <c r="E34" s="22"/>
      <c r="F34" s="22"/>
      <c r="G34" s="22"/>
      <c r="H34" s="22"/>
      <c r="I34" s="22"/>
      <c r="J34" s="24"/>
      <c r="K34" s="24"/>
      <c r="P34" s="51"/>
    </row>
    <row r="35" spans="1:16" ht="13.5" customHeight="1">
      <c r="A35" s="22"/>
      <c r="B35" s="22"/>
      <c r="C35" s="22"/>
      <c r="D35" s="22"/>
      <c r="E35" s="22"/>
      <c r="F35" s="22"/>
      <c r="G35" s="22"/>
      <c r="H35" s="22"/>
      <c r="I35" s="22"/>
      <c r="J35" s="24"/>
      <c r="K35" s="24"/>
      <c r="P35" s="26"/>
    </row>
    <row r="36" spans="1:16" ht="13.5" customHeight="1">
      <c r="A36" s="22"/>
      <c r="B36" s="22"/>
      <c r="C36" s="22"/>
      <c r="D36" s="22"/>
      <c r="E36" s="22"/>
      <c r="F36" s="22"/>
      <c r="G36" s="22"/>
      <c r="H36" s="22"/>
      <c r="I36" s="22"/>
      <c r="J36" s="24"/>
      <c r="K36" s="24"/>
      <c r="P36" s="51"/>
    </row>
    <row r="37" spans="1:16" ht="13.5" customHeight="1">
      <c r="A37" s="22"/>
      <c r="B37" s="22"/>
      <c r="C37" s="22"/>
      <c r="D37" s="22"/>
      <c r="E37" s="22"/>
      <c r="F37" s="22"/>
      <c r="G37" s="22"/>
      <c r="H37" s="22"/>
      <c r="I37" s="22"/>
      <c r="J37" s="24"/>
      <c r="K37" s="24"/>
      <c r="P37" s="51"/>
    </row>
    <row r="38" spans="1:16" ht="12.75" customHeight="1">
      <c r="A38" s="22"/>
      <c r="B38" s="22"/>
      <c r="C38" s="22"/>
      <c r="D38" s="22"/>
      <c r="E38" s="22"/>
      <c r="F38" s="22"/>
      <c r="G38" s="22"/>
      <c r="H38" s="22"/>
      <c r="I38" s="22"/>
      <c r="J38" s="24"/>
      <c r="K38" s="24"/>
      <c r="P38" s="51"/>
    </row>
    <row r="39" spans="1:16" ht="12.75" customHeight="1">
      <c r="A39" s="22"/>
      <c r="B39" s="22"/>
      <c r="C39" s="22"/>
      <c r="D39" s="22"/>
      <c r="E39" s="22"/>
      <c r="F39" s="22"/>
      <c r="G39" s="22"/>
      <c r="H39" s="22"/>
      <c r="I39" s="22"/>
      <c r="J39" s="24"/>
      <c r="K39" s="24"/>
      <c r="P39" s="51"/>
    </row>
    <row r="40" spans="1:16" ht="13.5" customHeight="1">
      <c r="A40" s="22"/>
      <c r="B40" s="22"/>
      <c r="C40" s="22"/>
      <c r="D40" s="22"/>
      <c r="E40" s="22"/>
      <c r="F40" s="22"/>
      <c r="G40" s="22"/>
      <c r="H40" s="22"/>
      <c r="I40" s="22"/>
      <c r="J40" s="24"/>
      <c r="K40" s="24"/>
      <c r="P40" s="23"/>
    </row>
    <row r="41" spans="1:16" ht="13.5" customHeight="1">
      <c r="A41" s="22"/>
      <c r="B41" s="22"/>
      <c r="C41" s="22"/>
      <c r="D41" s="22"/>
      <c r="E41" s="22"/>
      <c r="F41" s="22"/>
      <c r="G41" s="22"/>
      <c r="H41" s="22"/>
      <c r="I41" s="22"/>
      <c r="J41" s="24"/>
      <c r="K41" s="24"/>
      <c r="P41" s="22"/>
    </row>
    <row r="42" spans="1:16" ht="13.5" customHeight="1">
      <c r="A42" s="22"/>
      <c r="B42" s="22"/>
      <c r="C42" s="22"/>
      <c r="D42" s="22"/>
      <c r="E42" s="22"/>
      <c r="F42" s="22"/>
      <c r="G42" s="22"/>
      <c r="H42" s="22"/>
      <c r="I42" s="22"/>
      <c r="J42" s="24"/>
      <c r="K42" s="24"/>
      <c r="P42" s="22"/>
    </row>
    <row r="43" spans="1:16" ht="12.75" customHeight="1">
      <c r="A43" s="22"/>
      <c r="B43" s="22"/>
      <c r="C43" s="22"/>
      <c r="D43" s="22"/>
      <c r="E43" s="22"/>
      <c r="F43" s="22"/>
      <c r="G43" s="22"/>
      <c r="H43" s="22"/>
      <c r="I43" s="22"/>
      <c r="J43" s="24"/>
      <c r="K43" s="27"/>
      <c r="P43" s="22"/>
    </row>
    <row r="44" spans="1:16" ht="12.75" customHeight="1">
      <c r="A44" s="22"/>
      <c r="B44" s="22"/>
      <c r="C44" s="22"/>
      <c r="D44" s="22"/>
      <c r="E44" s="22"/>
      <c r="F44" s="22"/>
      <c r="G44" s="22"/>
      <c r="H44" s="22"/>
      <c r="I44" s="22"/>
      <c r="J44" s="24"/>
      <c r="K44" s="27"/>
      <c r="P44" s="22"/>
    </row>
    <row r="45" spans="1:16" ht="12.75" customHeight="1">
      <c r="A45" s="22"/>
      <c r="B45" s="22"/>
      <c r="C45" s="22"/>
      <c r="D45" s="22"/>
      <c r="E45" s="22"/>
      <c r="F45" s="22"/>
      <c r="G45" s="22"/>
      <c r="H45" s="22"/>
      <c r="I45" s="22"/>
      <c r="J45" s="24"/>
      <c r="K45" s="27"/>
      <c r="P45" s="22"/>
    </row>
    <row r="46" spans="1:16" ht="13.5">
      <c r="A46" s="22"/>
      <c r="B46" s="22"/>
      <c r="C46" s="22"/>
      <c r="D46" s="22"/>
      <c r="E46" s="22"/>
      <c r="F46" s="22"/>
      <c r="G46" s="22"/>
      <c r="H46" s="22"/>
      <c r="I46" s="22"/>
      <c r="J46" s="27"/>
      <c r="K46" s="27"/>
      <c r="P46" s="22"/>
    </row>
    <row r="47" spans="1:16" ht="13.5">
      <c r="A47" s="22"/>
      <c r="B47" s="22"/>
      <c r="C47" s="22"/>
      <c r="D47" s="22"/>
      <c r="E47" s="22"/>
      <c r="F47" s="22"/>
      <c r="G47" s="22"/>
      <c r="H47" s="22"/>
      <c r="I47" s="22"/>
      <c r="J47" s="27"/>
      <c r="K47" s="27"/>
      <c r="P47" s="22"/>
    </row>
    <row r="48" spans="1:16" ht="13.5">
      <c r="A48" s="22"/>
      <c r="B48" s="22"/>
      <c r="C48" s="22"/>
      <c r="D48" s="22"/>
      <c r="E48" s="22"/>
      <c r="F48" s="22"/>
      <c r="G48" s="22"/>
      <c r="H48" s="22"/>
      <c r="I48" s="22"/>
      <c r="J48" s="27"/>
      <c r="K48" s="39"/>
      <c r="P48" s="22"/>
    </row>
    <row r="49" spans="1:16">
      <c r="A49" s="22"/>
      <c r="B49" s="22"/>
      <c r="C49" s="22"/>
      <c r="D49" s="22"/>
      <c r="E49" s="22"/>
      <c r="F49" s="22"/>
      <c r="G49" s="22"/>
      <c r="H49" s="22"/>
      <c r="I49" s="22"/>
      <c r="J49" s="39"/>
      <c r="K49" s="22"/>
      <c r="P49" s="22"/>
    </row>
    <row r="50" spans="1:16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P50" s="22"/>
    </row>
    <row r="51" spans="1:16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P51" s="22"/>
    </row>
    <row r="52" spans="1:16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P52" s="22"/>
    </row>
    <row r="53" spans="1:16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P53" s="22"/>
    </row>
    <row r="54" spans="1:16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P54" s="22"/>
    </row>
    <row r="55" spans="1:16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P55" s="22"/>
    </row>
    <row r="56" spans="1:1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6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6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6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6">
      <c r="A60" s="22"/>
      <c r="B60" s="22"/>
      <c r="C60" s="22"/>
      <c r="D60" s="22"/>
      <c r="E60" s="22"/>
      <c r="F60" s="22"/>
      <c r="J60" s="22"/>
    </row>
  </sheetData>
  <sortState xmlns:xlrd2="http://schemas.microsoft.com/office/spreadsheetml/2017/richdata2" ref="L16:O24">
    <sortCondition ref="O16:O24"/>
  </sortState>
  <mergeCells count="6">
    <mergeCell ref="A19:I20"/>
    <mergeCell ref="L2:O3"/>
    <mergeCell ref="A1:I1"/>
    <mergeCell ref="L1:O1"/>
    <mergeCell ref="A2:I2"/>
    <mergeCell ref="N4:O4"/>
  </mergeCells>
  <phoneticPr fontId="58" type="noConversion"/>
  <hyperlinks>
    <hyperlink ref="A24" r:id="rId1" display="OECD-32 average: OECD Family Database Indicator SF1.1" xr:uid="{00000000-0004-0000-0300-000001000000}"/>
    <hyperlink ref="A23" r:id="rId2" display="United Nations Population Division World Population Prospects, the 2015 Revision" xr:uid="{7D18550C-D780-4987-AB51-D1D20443557B}"/>
  </hyperlinks>
  <pageMargins left="0.70866141732283472" right="0.70866141732283472" top="0.74803149606299213" bottom="0.74803149606299213" header="0.31496062992125984" footer="0.31496062992125984"/>
  <pageSetup paperSize="9" scale="74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  <pageSetUpPr fitToPage="1"/>
  </sheetPr>
  <dimension ref="A1:Z71"/>
  <sheetViews>
    <sheetView showGridLines="0" zoomScaleNormal="100" workbookViewId="0">
      <selection activeCell="N40" sqref="N40"/>
    </sheetView>
  </sheetViews>
  <sheetFormatPr defaultColWidth="9.140625" defaultRowHeight="12.75"/>
  <cols>
    <col min="1" max="1" width="15.85546875" style="20" bestFit="1" customWidth="1"/>
    <col min="2" max="11" width="9.140625" style="20"/>
    <col min="12" max="12" width="14.28515625" style="20" customWidth="1"/>
    <col min="13" max="13" width="2.7109375" style="20" customWidth="1"/>
    <col min="14" max="24" width="13" style="21" customWidth="1"/>
    <col min="25" max="16384" width="9.140625" style="20"/>
  </cols>
  <sheetData>
    <row r="1" spans="1:26" ht="16.5" customHeight="1">
      <c r="A1" s="172" t="s">
        <v>74</v>
      </c>
      <c r="B1" s="172"/>
      <c r="C1" s="172"/>
      <c r="D1" s="172"/>
      <c r="E1" s="172"/>
      <c r="F1" s="172"/>
      <c r="G1" s="172"/>
      <c r="H1" s="172"/>
      <c r="I1" s="172"/>
      <c r="J1" s="110"/>
      <c r="K1" s="111"/>
      <c r="L1" s="173" t="s">
        <v>75</v>
      </c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36"/>
    </row>
    <row r="2" spans="1:26" ht="16.5" customHeight="1">
      <c r="A2" s="172"/>
      <c r="B2" s="172"/>
      <c r="C2" s="172"/>
      <c r="D2" s="172"/>
      <c r="E2" s="172"/>
      <c r="F2" s="172"/>
      <c r="G2" s="172"/>
      <c r="H2" s="172"/>
      <c r="I2" s="172"/>
      <c r="J2" s="110"/>
      <c r="K2" s="111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36"/>
    </row>
    <row r="3" spans="1:26" ht="13.5" customHeight="1" thickBot="1">
      <c r="A3" s="174" t="s">
        <v>73</v>
      </c>
      <c r="B3" s="174"/>
      <c r="C3" s="174"/>
      <c r="D3" s="174"/>
      <c r="E3" s="174"/>
      <c r="F3" s="174"/>
      <c r="G3" s="174"/>
      <c r="H3" s="174"/>
      <c r="I3" s="174"/>
      <c r="J3" s="111"/>
      <c r="K3" s="111"/>
      <c r="L3" s="175" t="s">
        <v>73</v>
      </c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36"/>
    </row>
    <row r="4" spans="1:26" ht="12.75" customHeight="1">
      <c r="A4" s="52"/>
      <c r="B4" s="52"/>
      <c r="C4" s="52"/>
      <c r="D4" s="52"/>
      <c r="E4" s="52"/>
      <c r="F4" s="52"/>
      <c r="G4" s="52"/>
      <c r="H4" s="52"/>
      <c r="I4" s="52"/>
      <c r="J4" s="32"/>
      <c r="K4" s="32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6" ht="25.5">
      <c r="A5" s="34"/>
      <c r="B5" s="34"/>
      <c r="C5" s="34"/>
      <c r="D5" s="34"/>
      <c r="E5" s="34"/>
      <c r="F5" s="34"/>
      <c r="G5" s="34"/>
      <c r="H5" s="34"/>
      <c r="I5" s="34"/>
      <c r="J5" s="32"/>
      <c r="K5" s="32"/>
      <c r="L5" s="35"/>
      <c r="M5" s="35"/>
      <c r="N5" s="128" t="s">
        <v>51</v>
      </c>
      <c r="O5" s="128" t="s">
        <v>43</v>
      </c>
      <c r="P5" s="128" t="s">
        <v>41</v>
      </c>
      <c r="Q5" s="128" t="s">
        <v>53</v>
      </c>
      <c r="R5" s="128" t="s">
        <v>2</v>
      </c>
      <c r="S5" s="128" t="s">
        <v>1</v>
      </c>
      <c r="T5" s="128" t="s">
        <v>54</v>
      </c>
      <c r="U5" s="128" t="s">
        <v>55</v>
      </c>
      <c r="V5" s="128" t="s">
        <v>44</v>
      </c>
      <c r="W5" s="128" t="s">
        <v>35</v>
      </c>
      <c r="X5" s="55" t="s">
        <v>37</v>
      </c>
      <c r="Y5" s="55" t="s">
        <v>42</v>
      </c>
    </row>
    <row r="6" spans="1:26">
      <c r="A6" s="34"/>
      <c r="B6" s="34"/>
      <c r="C6" s="34"/>
      <c r="D6" s="34"/>
      <c r="E6" s="34"/>
      <c r="F6" s="34"/>
      <c r="G6" s="34"/>
      <c r="H6" s="34"/>
      <c r="I6" s="34"/>
      <c r="J6" s="32"/>
      <c r="K6" s="32"/>
      <c r="L6" s="104">
        <v>1960</v>
      </c>
      <c r="M6" s="104"/>
      <c r="N6" s="105">
        <v>70.642717350179339</v>
      </c>
      <c r="O6" s="105">
        <v>70.0507011172798</v>
      </c>
      <c r="P6" s="105">
        <v>102.43466933305308</v>
      </c>
      <c r="Q6" s="105">
        <v>104.27131224918138</v>
      </c>
      <c r="R6" s="105">
        <v>72.2412353310458</v>
      </c>
      <c r="S6" s="105">
        <v>117.46581507292353</v>
      </c>
      <c r="T6" s="105">
        <v>130.08902986339425</v>
      </c>
      <c r="U6" s="105">
        <v>93.834912971721295</v>
      </c>
      <c r="V6" s="105">
        <v>79.800344715452539</v>
      </c>
      <c r="W6" s="105">
        <v>119.71100293851575</v>
      </c>
      <c r="X6" s="105">
        <v>124.57162631045584</v>
      </c>
      <c r="Y6" s="105">
        <v>102.55226829364229</v>
      </c>
    </row>
    <row r="7" spans="1:26">
      <c r="A7" s="33"/>
      <c r="B7" s="33"/>
      <c r="C7" s="33"/>
      <c r="D7" s="33"/>
      <c r="E7" s="33"/>
      <c r="F7" s="33"/>
      <c r="G7" s="33"/>
      <c r="H7" s="33"/>
      <c r="I7" s="33"/>
      <c r="J7" s="24"/>
      <c r="K7" s="24"/>
      <c r="L7" s="30">
        <v>1965</v>
      </c>
      <c r="M7" s="30"/>
      <c r="N7" s="102">
        <v>72.543490298017446</v>
      </c>
      <c r="O7" s="102">
        <v>72.878149966454743</v>
      </c>
      <c r="P7" s="102">
        <v>111.87293374597931</v>
      </c>
      <c r="Q7" s="102">
        <v>107.88911294291756</v>
      </c>
      <c r="R7" s="102">
        <v>62.934120363006464</v>
      </c>
      <c r="S7" s="102">
        <v>120.35642633197017</v>
      </c>
      <c r="T7" s="102">
        <v>137.55250227455141</v>
      </c>
      <c r="U7" s="102">
        <v>111.75093707315523</v>
      </c>
      <c r="V7" s="102">
        <v>83.642989214819579</v>
      </c>
      <c r="W7" s="102">
        <v>126.31873201502674</v>
      </c>
      <c r="X7" s="102">
        <v>130.79627736837747</v>
      </c>
      <c r="Y7" s="102">
        <v>119.19894995708266</v>
      </c>
    </row>
    <row r="8" spans="1:26">
      <c r="A8" s="33"/>
      <c r="B8" s="33"/>
      <c r="C8" s="33"/>
      <c r="D8" s="33"/>
      <c r="E8" s="33"/>
      <c r="F8" s="33"/>
      <c r="G8" s="33"/>
      <c r="H8" s="33"/>
      <c r="I8" s="33"/>
      <c r="J8" s="24"/>
      <c r="K8" s="24"/>
      <c r="L8" s="104">
        <v>1970</v>
      </c>
      <c r="M8" s="104"/>
      <c r="N8" s="105">
        <v>70.865994188496657</v>
      </c>
      <c r="O8" s="105">
        <v>69.555725072683174</v>
      </c>
      <c r="P8" s="105">
        <v>117.64862368679485</v>
      </c>
      <c r="Q8" s="105">
        <v>114.8321944749313</v>
      </c>
      <c r="R8" s="105">
        <v>52.968724130479792</v>
      </c>
      <c r="S8" s="105">
        <v>118.92653732136384</v>
      </c>
      <c r="T8" s="105">
        <v>135.77426474187536</v>
      </c>
      <c r="U8" s="105">
        <v>133.17348429196588</v>
      </c>
      <c r="V8" s="105">
        <v>81.627352427866271</v>
      </c>
      <c r="W8" s="105">
        <v>112.34673507085074</v>
      </c>
      <c r="X8" s="105">
        <v>132.72319891900128</v>
      </c>
      <c r="Y8" s="105">
        <v>127.67025274177013</v>
      </c>
    </row>
    <row r="9" spans="1:26">
      <c r="A9" s="33"/>
      <c r="B9" s="33"/>
      <c r="C9" s="33"/>
      <c r="D9" s="33"/>
      <c r="E9" s="33"/>
      <c r="F9" s="33"/>
      <c r="G9" s="33"/>
      <c r="H9" s="33"/>
      <c r="I9" s="33"/>
      <c r="J9" s="24"/>
      <c r="K9" s="24"/>
      <c r="L9" s="30">
        <v>1975</v>
      </c>
      <c r="M9" s="30"/>
      <c r="N9" s="102">
        <v>67.553906853644662</v>
      </c>
      <c r="O9" s="102">
        <v>66.16942941888091</v>
      </c>
      <c r="P9" s="102">
        <v>108.35498300947619</v>
      </c>
      <c r="Q9" s="102">
        <v>117.23734020886675</v>
      </c>
      <c r="R9" s="102">
        <v>50.773808355790642</v>
      </c>
      <c r="S9" s="102">
        <v>110.0107574225184</v>
      </c>
      <c r="T9" s="102">
        <v>125.46374713446724</v>
      </c>
      <c r="U9" s="102">
        <v>143.31581414987059</v>
      </c>
      <c r="V9" s="102">
        <v>76.839629912290263</v>
      </c>
      <c r="W9" s="102">
        <v>91.352531273612627</v>
      </c>
      <c r="X9" s="102">
        <v>123.52232028392001</v>
      </c>
      <c r="Y9" s="102">
        <v>125.09793475500655</v>
      </c>
    </row>
    <row r="10" spans="1:26">
      <c r="A10" s="33"/>
      <c r="B10" s="33"/>
      <c r="C10" s="33"/>
      <c r="D10" s="33"/>
      <c r="E10" s="33"/>
      <c r="F10" s="33"/>
      <c r="G10" s="33"/>
      <c r="H10" s="33"/>
      <c r="I10" s="33"/>
      <c r="J10" s="24"/>
      <c r="K10" s="24"/>
      <c r="L10" s="104">
        <v>1980</v>
      </c>
      <c r="M10" s="104"/>
      <c r="N10" s="105">
        <v>63.089152871941202</v>
      </c>
      <c r="O10" s="105">
        <v>60.675442396347059</v>
      </c>
      <c r="P10" s="105">
        <v>97.511007252036407</v>
      </c>
      <c r="Q10" s="105">
        <v>113.32400904279277</v>
      </c>
      <c r="R10" s="105">
        <v>49.72424101380232</v>
      </c>
      <c r="S10" s="105">
        <v>90.191741738793397</v>
      </c>
      <c r="T10" s="105">
        <v>111.18090771817124</v>
      </c>
      <c r="U10" s="105">
        <v>139.00892929086839</v>
      </c>
      <c r="V10" s="105">
        <v>69.949538390105019</v>
      </c>
      <c r="W10" s="105">
        <v>69.075107497870007</v>
      </c>
      <c r="X10" s="105">
        <v>108.51387238668846</v>
      </c>
      <c r="Y10" s="105">
        <v>115.30622638586465</v>
      </c>
    </row>
    <row r="11" spans="1:26">
      <c r="A11" s="33"/>
      <c r="B11" s="33"/>
      <c r="C11" s="33"/>
      <c r="D11" s="33"/>
      <c r="E11" s="33"/>
      <c r="F11" s="33"/>
      <c r="G11" s="33"/>
      <c r="H11" s="33"/>
      <c r="I11" s="33"/>
      <c r="J11" s="24"/>
      <c r="K11" s="24"/>
      <c r="L11" s="30">
        <v>1985</v>
      </c>
      <c r="M11" s="30"/>
      <c r="N11" s="102">
        <v>57.55470264116753</v>
      </c>
      <c r="O11" s="102">
        <v>55.04939536076968</v>
      </c>
      <c r="P11" s="102">
        <v>84.157357608096731</v>
      </c>
      <c r="Q11" s="102">
        <v>104.92006261284976</v>
      </c>
      <c r="R11" s="102">
        <v>46.557593675769212</v>
      </c>
      <c r="S11" s="102">
        <v>75.009682703217933</v>
      </c>
      <c r="T11" s="102">
        <v>100.57748008651983</v>
      </c>
      <c r="U11" s="102">
        <v>126.19251396166469</v>
      </c>
      <c r="V11" s="102">
        <v>60.719165176399656</v>
      </c>
      <c r="W11" s="102">
        <v>54.758692523512607</v>
      </c>
      <c r="X11" s="102">
        <v>91.039722576452291</v>
      </c>
      <c r="Y11" s="102">
        <v>109.68220146122685</v>
      </c>
    </row>
    <row r="12" spans="1:26">
      <c r="A12" s="33"/>
      <c r="B12" s="33"/>
      <c r="C12" s="33"/>
      <c r="D12" s="33"/>
      <c r="E12" s="33"/>
      <c r="F12" s="33"/>
      <c r="G12" s="33"/>
      <c r="H12" s="33"/>
      <c r="I12" s="33"/>
      <c r="J12" s="24"/>
      <c r="K12" s="24"/>
      <c r="L12" s="104">
        <v>1990</v>
      </c>
      <c r="M12" s="104"/>
      <c r="N12" s="105">
        <v>53.681997521083389</v>
      </c>
      <c r="O12" s="105">
        <v>51.440203781979164</v>
      </c>
      <c r="P12" s="105">
        <v>71.779630980419455</v>
      </c>
      <c r="Q12" s="105">
        <v>93.984195529934865</v>
      </c>
      <c r="R12" s="105">
        <v>42.025537247147739</v>
      </c>
      <c r="S12" s="105">
        <v>61.735969049322911</v>
      </c>
      <c r="T12" s="105">
        <v>92.420982917733426</v>
      </c>
      <c r="U12" s="105">
        <v>119.48974144935983</v>
      </c>
      <c r="V12" s="105">
        <v>55.890417884215637</v>
      </c>
      <c r="W12" s="105">
        <v>46.2423763728167</v>
      </c>
      <c r="X12" s="105">
        <v>74.069093578953854</v>
      </c>
      <c r="Y12" s="105">
        <v>106.24664824806172</v>
      </c>
    </row>
    <row r="13" spans="1:26">
      <c r="A13" s="33"/>
      <c r="B13" s="33"/>
      <c r="C13" s="33"/>
      <c r="D13" s="33"/>
      <c r="E13" s="33"/>
      <c r="F13" s="33"/>
      <c r="G13" s="33"/>
      <c r="H13" s="33"/>
      <c r="I13" s="33"/>
      <c r="J13" s="24"/>
      <c r="K13" s="24"/>
      <c r="L13" s="30">
        <v>1995</v>
      </c>
      <c r="M13" s="30"/>
      <c r="N13" s="102">
        <v>50.401255411952064</v>
      </c>
      <c r="O13" s="102">
        <v>47.956260728531127</v>
      </c>
      <c r="P13" s="102">
        <v>60.636252298263273</v>
      </c>
      <c r="Q13" s="102">
        <v>84.05285197583683</v>
      </c>
      <c r="R13" s="102">
        <v>35.769723679392413</v>
      </c>
      <c r="S13" s="102">
        <v>51.145596155626983</v>
      </c>
      <c r="T13" s="102">
        <v>86.896895441802513</v>
      </c>
      <c r="U13" s="102">
        <v>107.10867065915683</v>
      </c>
      <c r="V13" s="102">
        <v>52.297996633930985</v>
      </c>
      <c r="W13" s="102">
        <v>41.30832382008753</v>
      </c>
      <c r="X13" s="102">
        <v>59.343819859401158</v>
      </c>
      <c r="Y13" s="102">
        <v>96.849577257043521</v>
      </c>
    </row>
    <row r="14" spans="1:26">
      <c r="A14" s="33"/>
      <c r="B14" s="33"/>
      <c r="C14" s="33"/>
      <c r="D14" s="33"/>
      <c r="E14" s="33"/>
      <c r="F14" s="33"/>
      <c r="G14" s="33"/>
      <c r="H14" s="33"/>
      <c r="I14" s="33"/>
      <c r="J14" s="24"/>
      <c r="K14" s="24"/>
      <c r="L14" s="104">
        <v>2000</v>
      </c>
      <c r="M14" s="104"/>
      <c r="N14" s="105">
        <v>47.865573353297272</v>
      </c>
      <c r="O14" s="105">
        <v>46.117804369615399</v>
      </c>
      <c r="P14" s="105">
        <v>54.945544211135712</v>
      </c>
      <c r="Q14" s="105">
        <v>75.473189932303967</v>
      </c>
      <c r="R14" s="105">
        <v>32.368940425472495</v>
      </c>
      <c r="S14" s="105">
        <v>45.890206651062321</v>
      </c>
      <c r="T14" s="105">
        <v>81.841133923160442</v>
      </c>
      <c r="U14" s="105">
        <v>92.711905389958659</v>
      </c>
      <c r="V14" s="105">
        <v>51.163845119661801</v>
      </c>
      <c r="W14" s="105">
        <v>38.093477893274617</v>
      </c>
      <c r="X14" s="105">
        <v>53.57920012292734</v>
      </c>
      <c r="Y14" s="105">
        <v>81.988570160773079</v>
      </c>
    </row>
    <row r="15" spans="1:26">
      <c r="A15" s="33"/>
      <c r="B15" s="33"/>
      <c r="C15" s="33"/>
      <c r="D15" s="33"/>
      <c r="E15" s="33"/>
      <c r="F15" s="33"/>
      <c r="G15" s="33"/>
      <c r="H15" s="33"/>
      <c r="I15" s="33"/>
      <c r="J15" s="24"/>
      <c r="K15" s="24"/>
      <c r="L15" s="30">
        <v>2005</v>
      </c>
      <c r="M15" s="30"/>
      <c r="N15" s="102">
        <v>45.224942579909829</v>
      </c>
      <c r="O15" s="102">
        <v>43.958036495112921</v>
      </c>
      <c r="P15" s="102">
        <v>47.745685526737866</v>
      </c>
      <c r="Q15" s="102">
        <v>67.971214694326164</v>
      </c>
      <c r="R15" s="102">
        <v>30.872813557193616</v>
      </c>
      <c r="S15" s="102">
        <v>39.771228709303706</v>
      </c>
      <c r="T15" s="102">
        <v>77.107233011201615</v>
      </c>
      <c r="U15" s="102">
        <v>77.480777300264222</v>
      </c>
      <c r="V15" s="102">
        <v>49.041563945753111</v>
      </c>
      <c r="W15" s="102">
        <v>35.85405716914039</v>
      </c>
      <c r="X15" s="102">
        <v>46.214742897253139</v>
      </c>
      <c r="Y15" s="102">
        <v>67.19740236686124</v>
      </c>
    </row>
    <row r="16" spans="1:26">
      <c r="A16" s="33"/>
      <c r="B16" s="33"/>
      <c r="C16" s="33"/>
      <c r="D16" s="33"/>
      <c r="E16" s="33"/>
      <c r="F16" s="33"/>
      <c r="G16" s="33"/>
      <c r="H16" s="33"/>
      <c r="I16" s="33"/>
      <c r="J16" s="24"/>
      <c r="K16" s="24"/>
      <c r="L16" s="104">
        <v>2010</v>
      </c>
      <c r="M16" s="104"/>
      <c r="N16" s="105">
        <v>43.171454050750604</v>
      </c>
      <c r="O16" s="105">
        <v>42.274854477030075</v>
      </c>
      <c r="P16" s="105">
        <v>39.499442257014536</v>
      </c>
      <c r="Q16" s="105">
        <v>63.802587532305878</v>
      </c>
      <c r="R16" s="105">
        <v>30.667981777190235</v>
      </c>
      <c r="S16" s="105">
        <v>35.934445456569819</v>
      </c>
      <c r="T16" s="105">
        <v>66.291010805214327</v>
      </c>
      <c r="U16" s="105">
        <v>65.549333822411242</v>
      </c>
      <c r="V16" s="105">
        <v>47.798161804489666</v>
      </c>
      <c r="W16" s="105">
        <v>30.590489297990413</v>
      </c>
      <c r="X16" s="105">
        <v>41.299871603634472</v>
      </c>
      <c r="Y16" s="105">
        <v>56.596081699846188</v>
      </c>
    </row>
    <row r="17" spans="1:25">
      <c r="A17" s="33"/>
      <c r="B17" s="33"/>
      <c r="C17" s="33"/>
      <c r="D17" s="33"/>
      <c r="E17" s="33"/>
      <c r="F17" s="33"/>
      <c r="G17" s="33"/>
      <c r="H17" s="33"/>
      <c r="I17" s="33"/>
      <c r="J17" s="24"/>
      <c r="K17" s="24"/>
      <c r="L17" s="30">
        <v>2015</v>
      </c>
      <c r="M17" s="30"/>
      <c r="N17" s="102">
        <v>41.549357208297607</v>
      </c>
      <c r="O17" s="102">
        <v>41.79354497891299</v>
      </c>
      <c r="P17" s="102">
        <v>36.998293847630819</v>
      </c>
      <c r="Q17" s="102">
        <v>60.584700811973711</v>
      </c>
      <c r="R17" s="102">
        <v>31.454735950849589</v>
      </c>
      <c r="S17" s="102">
        <v>30.018580191355131</v>
      </c>
      <c r="T17" s="102">
        <v>57.004729452539657</v>
      </c>
      <c r="U17" s="102">
        <v>63.385831848296739</v>
      </c>
      <c r="V17" s="102">
        <v>45.828801991628069</v>
      </c>
      <c r="W17" s="102">
        <v>26.973393876847286</v>
      </c>
      <c r="X17" s="102">
        <v>37.652609061047833</v>
      </c>
      <c r="Y17" s="102">
        <v>50.082027968598375</v>
      </c>
    </row>
    <row r="18" spans="1:25" ht="12.75" customHeight="1">
      <c r="A18" s="33"/>
      <c r="B18" s="33"/>
      <c r="C18" s="33"/>
      <c r="D18" s="33"/>
      <c r="E18" s="33"/>
      <c r="F18" s="33"/>
      <c r="G18" s="33"/>
      <c r="H18" s="33"/>
      <c r="I18" s="33"/>
      <c r="J18" s="24"/>
      <c r="K18" s="24"/>
      <c r="L18" s="104">
        <v>2021</v>
      </c>
      <c r="M18" s="104"/>
      <c r="N18" s="105">
        <v>40.271448615185783</v>
      </c>
      <c r="O18" s="105">
        <v>40.77786367921901</v>
      </c>
      <c r="P18" s="105">
        <v>36.543804123294521</v>
      </c>
      <c r="Q18" s="105">
        <v>56.338896612736001</v>
      </c>
      <c r="R18" s="105">
        <v>30.16068396432669</v>
      </c>
      <c r="S18" s="105">
        <v>24.611498274297585</v>
      </c>
      <c r="T18" s="105">
        <v>50.200882974416658</v>
      </c>
      <c r="U18" s="105">
        <v>69.170692584803334</v>
      </c>
      <c r="V18" s="105">
        <v>42.595965791392295</v>
      </c>
      <c r="W18" s="105">
        <v>23.493827096243852</v>
      </c>
      <c r="X18" s="105">
        <v>33.789715829286457</v>
      </c>
      <c r="Y18" s="105">
        <v>48.314710276210015</v>
      </c>
    </row>
    <row r="19" spans="1:25">
      <c r="A19" s="33"/>
      <c r="B19" s="33"/>
      <c r="C19" s="33"/>
      <c r="D19" s="33"/>
      <c r="E19" s="33"/>
      <c r="F19" s="33"/>
      <c r="G19" s="33"/>
      <c r="H19" s="33"/>
      <c r="I19" s="33"/>
      <c r="J19" s="24"/>
      <c r="K19" s="24"/>
      <c r="L19" s="30">
        <v>2025</v>
      </c>
      <c r="M19" s="30"/>
      <c r="N19" s="102">
        <v>38.841920181342857</v>
      </c>
      <c r="O19" s="102">
        <v>40.418742331272767</v>
      </c>
      <c r="P19" s="102">
        <v>34.373547870585284</v>
      </c>
      <c r="Q19" s="102">
        <v>54.064481269731026</v>
      </c>
      <c r="R19" s="102">
        <v>28.970263324900035</v>
      </c>
      <c r="S19" s="102">
        <v>23.277071274998292</v>
      </c>
      <c r="T19" s="102">
        <v>47.155256535195448</v>
      </c>
      <c r="U19" s="102">
        <v>71.801104961027505</v>
      </c>
      <c r="V19" s="102">
        <v>42.162895451347126</v>
      </c>
      <c r="W19" s="102">
        <v>23.537514877811176</v>
      </c>
      <c r="X19" s="102">
        <v>32.639489466308717</v>
      </c>
      <c r="Y19" s="102">
        <v>47.054458171339384</v>
      </c>
    </row>
    <row r="20" spans="1:25" ht="12.75" customHeight="1">
      <c r="A20"/>
      <c r="B20"/>
      <c r="C20"/>
      <c r="D20"/>
      <c r="E20"/>
      <c r="F20"/>
      <c r="G20"/>
      <c r="H20"/>
      <c r="I20"/>
      <c r="J20" s="24"/>
      <c r="K20" s="24"/>
      <c r="L20" s="104">
        <v>2030</v>
      </c>
      <c r="M20" s="104"/>
      <c r="N20" s="105">
        <v>37.449396400987638</v>
      </c>
      <c r="O20" s="105">
        <v>39.046100938512673</v>
      </c>
      <c r="P20" s="105">
        <v>31.183457039736144</v>
      </c>
      <c r="Q20" s="105">
        <v>50.69761819633348</v>
      </c>
      <c r="R20" s="105">
        <v>27.994005459419974</v>
      </c>
      <c r="S20" s="105">
        <v>22.357411342553977</v>
      </c>
      <c r="T20" s="105">
        <v>44.686414978869685</v>
      </c>
      <c r="U20" s="105">
        <v>68.540111730812797</v>
      </c>
      <c r="V20" s="105">
        <v>41.064549771126977</v>
      </c>
      <c r="W20" s="105">
        <v>24.041152008606581</v>
      </c>
      <c r="X20" s="105">
        <v>31.326845333832935</v>
      </c>
      <c r="Y20" s="105">
        <v>45.271117319251161</v>
      </c>
    </row>
    <row r="21" spans="1:25" ht="12.7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11"/>
      <c r="K21" s="111"/>
      <c r="L21" s="30">
        <v>2035</v>
      </c>
      <c r="M21" s="30"/>
      <c r="N21" s="102">
        <v>36.309375818314905</v>
      </c>
      <c r="O21" s="102">
        <v>37.333014369499892</v>
      </c>
      <c r="P21" s="102">
        <v>27.564170303271951</v>
      </c>
      <c r="Q21" s="102">
        <v>47.640277901369529</v>
      </c>
      <c r="R21" s="102">
        <v>27.789185744287266</v>
      </c>
      <c r="S21" s="102">
        <v>21.143819508159144</v>
      </c>
      <c r="T21" s="102">
        <v>42.193395493140166</v>
      </c>
      <c r="U21" s="102">
        <v>59.299212276505784</v>
      </c>
      <c r="V21" s="102">
        <v>39.753283342233324</v>
      </c>
      <c r="W21" s="102">
        <v>24.771067947859617</v>
      </c>
      <c r="X21" s="102">
        <v>30.030729891376208</v>
      </c>
      <c r="Y21" s="102">
        <v>42.56559171080464</v>
      </c>
    </row>
    <row r="22" spans="1:25" ht="12.75" customHeight="1">
      <c r="A22" s="176" t="s">
        <v>76</v>
      </c>
      <c r="B22" s="176"/>
      <c r="C22" s="176"/>
      <c r="D22" s="176"/>
      <c r="E22" s="176"/>
      <c r="F22" s="176"/>
      <c r="G22" s="176"/>
      <c r="H22" s="176"/>
      <c r="I22" s="176"/>
      <c r="J22" s="118"/>
      <c r="K22" s="118"/>
      <c r="L22" s="104">
        <v>2040</v>
      </c>
      <c r="M22" s="104"/>
      <c r="N22" s="105">
        <v>35.781988317026702</v>
      </c>
      <c r="O22" s="105">
        <v>36.365851250165555</v>
      </c>
      <c r="P22" s="105">
        <v>25.102490178978343</v>
      </c>
      <c r="Q22" s="105">
        <v>46.048913739651908</v>
      </c>
      <c r="R22" s="105">
        <v>29.392807352947649</v>
      </c>
      <c r="S22" s="105">
        <v>21.306976710528136</v>
      </c>
      <c r="T22" s="105">
        <v>39.642710977436217</v>
      </c>
      <c r="U22" s="105">
        <v>52.660734048187749</v>
      </c>
      <c r="V22" s="105">
        <v>39.066664691254822</v>
      </c>
      <c r="W22" s="105">
        <v>24.205382312939435</v>
      </c>
      <c r="X22" s="105">
        <v>29.525631087636317</v>
      </c>
      <c r="Y22" s="105">
        <v>40.392230207481731</v>
      </c>
    </row>
    <row r="23" spans="1:25" ht="12.75" customHeight="1">
      <c r="A23" s="176"/>
      <c r="B23" s="176"/>
      <c r="C23" s="176"/>
      <c r="D23" s="176"/>
      <c r="E23" s="176"/>
      <c r="F23" s="176"/>
      <c r="G23" s="176"/>
      <c r="H23" s="176"/>
      <c r="I23" s="176"/>
      <c r="J23" s="118"/>
      <c r="K23" s="118"/>
      <c r="L23" s="30">
        <v>2045</v>
      </c>
      <c r="M23" s="30"/>
      <c r="N23" s="102">
        <v>35.896595549040228</v>
      </c>
      <c r="O23" s="102">
        <v>35.854761147879458</v>
      </c>
      <c r="P23" s="102">
        <v>26.152137751797905</v>
      </c>
      <c r="Q23" s="102">
        <v>45.131792556991662</v>
      </c>
      <c r="R23" s="102">
        <v>31.117696967526847</v>
      </c>
      <c r="S23" s="102">
        <v>22.495205261419457</v>
      </c>
      <c r="T23" s="102">
        <v>37.778316335791175</v>
      </c>
      <c r="U23" s="102">
        <v>50.823717394088199</v>
      </c>
      <c r="V23" s="102">
        <v>37.669174324760519</v>
      </c>
      <c r="W23" s="102">
        <v>24.562486264321066</v>
      </c>
      <c r="X23" s="102">
        <v>29.623946370113003</v>
      </c>
      <c r="Y23" s="102">
        <v>39.312073040641785</v>
      </c>
    </row>
    <row r="24" spans="1:25" ht="12.75" customHeight="1">
      <c r="A24" s="176"/>
      <c r="B24" s="176"/>
      <c r="C24" s="176"/>
      <c r="D24" s="176"/>
      <c r="E24" s="176"/>
      <c r="F24" s="176"/>
      <c r="G24" s="176"/>
      <c r="H24" s="176"/>
      <c r="I24" s="176"/>
      <c r="J24" s="118"/>
      <c r="K24" s="118"/>
      <c r="L24" s="104">
        <v>2050</v>
      </c>
      <c r="M24" s="104"/>
      <c r="N24" s="105">
        <v>35.991476132945841</v>
      </c>
      <c r="O24" s="105">
        <v>35.785746478310443</v>
      </c>
      <c r="P24" s="105">
        <v>27.792298691516148</v>
      </c>
      <c r="Q24" s="105">
        <v>44.282801504235273</v>
      </c>
      <c r="R24" s="105">
        <v>31.903896219573745</v>
      </c>
      <c r="S24" s="105">
        <v>23.235550590163207</v>
      </c>
      <c r="T24" s="105">
        <v>36.871190705717289</v>
      </c>
      <c r="U24" s="105">
        <v>51.455673740004315</v>
      </c>
      <c r="V24" s="105">
        <v>36.806263815498134</v>
      </c>
      <c r="W24" s="105">
        <v>24.923912556290766</v>
      </c>
      <c r="X24" s="105">
        <v>29.905562525149023</v>
      </c>
      <c r="Y24" s="105">
        <v>39.310068045312313</v>
      </c>
    </row>
    <row r="25" spans="1:25" ht="12.75" customHeight="1">
      <c r="A25" s="177" t="s">
        <v>77</v>
      </c>
      <c r="B25" s="177"/>
      <c r="C25" s="177"/>
      <c r="D25" s="177"/>
      <c r="E25" s="177"/>
      <c r="F25" s="177"/>
      <c r="G25" s="177"/>
      <c r="H25" s="177"/>
      <c r="I25" s="177"/>
      <c r="J25" s="130"/>
      <c r="K25" s="118"/>
      <c r="L25" s="30">
        <v>2055</v>
      </c>
      <c r="M25" s="30"/>
      <c r="N25" s="102">
        <v>35.927146483843813</v>
      </c>
      <c r="O25" s="102">
        <v>36.070102373521436</v>
      </c>
      <c r="P25" s="102">
        <v>29.581167812988081</v>
      </c>
      <c r="Q25" s="102">
        <v>43.001898808853987</v>
      </c>
      <c r="R25" s="102">
        <v>31.939070974956152</v>
      </c>
      <c r="S25" s="102">
        <v>23.137434993088547</v>
      </c>
      <c r="T25" s="102">
        <v>36.706900054919913</v>
      </c>
      <c r="U25" s="102">
        <v>51.893072990379785</v>
      </c>
      <c r="V25" s="102">
        <v>36.752787155528125</v>
      </c>
      <c r="W25" s="102">
        <v>25.712685057748271</v>
      </c>
      <c r="X25" s="102">
        <v>29.984477136813304</v>
      </c>
      <c r="Y25" s="102">
        <v>39.715561200073957</v>
      </c>
    </row>
    <row r="26" spans="1:25" ht="12.75" customHeight="1">
      <c r="A26" s="177"/>
      <c r="B26" s="177"/>
      <c r="C26" s="177"/>
      <c r="D26" s="177"/>
      <c r="E26" s="177"/>
      <c r="F26" s="177"/>
      <c r="G26" s="177"/>
      <c r="H26" s="177"/>
      <c r="I26" s="177"/>
      <c r="J26" s="130"/>
      <c r="K26" s="118"/>
      <c r="L26" s="93">
        <v>2060</v>
      </c>
      <c r="M26" s="93"/>
      <c r="N26" s="141">
        <v>35.7703561278351</v>
      </c>
      <c r="O26" s="141">
        <v>36.411100892072426</v>
      </c>
      <c r="P26" s="141">
        <v>29.433778348249419</v>
      </c>
      <c r="Q26" s="141">
        <v>41.606807092127092</v>
      </c>
      <c r="R26" s="141">
        <v>31.612901638215636</v>
      </c>
      <c r="S26" s="141">
        <v>24.016419890458945</v>
      </c>
      <c r="T26" s="141">
        <v>36.89444452901084</v>
      </c>
      <c r="U26" s="141">
        <v>49.558869918655105</v>
      </c>
      <c r="V26" s="141">
        <v>37.037935768556999</v>
      </c>
      <c r="W26" s="141">
        <v>27.239031723767088</v>
      </c>
      <c r="X26" s="141">
        <v>30.307698199019089</v>
      </c>
      <c r="Y26" s="141">
        <v>40.063564130643037</v>
      </c>
    </row>
    <row r="27" spans="1:25" ht="12.75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0"/>
      <c r="K27" s="118"/>
      <c r="L27" s="43"/>
      <c r="M27" s="54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5"/>
    </row>
    <row r="28" spans="1:25" ht="13.5">
      <c r="A28" s="112" t="s">
        <v>5</v>
      </c>
      <c r="B28" s="113"/>
      <c r="C28" s="113"/>
      <c r="D28" s="113"/>
      <c r="E28" s="113"/>
      <c r="F28" s="115"/>
      <c r="G28" s="115"/>
      <c r="H28" s="115"/>
      <c r="I28" s="115"/>
      <c r="J28" s="129"/>
      <c r="K28" s="129"/>
      <c r="N28" s="28"/>
      <c r="Y28" s="22"/>
    </row>
    <row r="29" spans="1:25" ht="13.5">
      <c r="A29" s="114" t="s">
        <v>78</v>
      </c>
      <c r="B29" s="115"/>
      <c r="C29" s="115"/>
      <c r="D29" s="121"/>
      <c r="E29" s="115"/>
      <c r="F29" s="115"/>
      <c r="G29" s="115"/>
      <c r="H29" s="115"/>
      <c r="I29" s="115"/>
      <c r="J29" s="129"/>
      <c r="K29" s="129"/>
      <c r="N29" s="23"/>
      <c r="Y29" s="22"/>
    </row>
    <row r="30" spans="1:25" ht="13.5">
      <c r="A30" s="122" t="s">
        <v>49</v>
      </c>
      <c r="B30" s="115"/>
      <c r="C30" s="115"/>
      <c r="D30" s="121"/>
      <c r="E30" s="115"/>
      <c r="F30" s="115"/>
      <c r="G30" s="115"/>
      <c r="H30" s="115"/>
      <c r="I30" s="115"/>
      <c r="J30" s="129"/>
      <c r="K30" s="129"/>
      <c r="N30" s="23"/>
      <c r="Y30" s="22"/>
    </row>
    <row r="31" spans="1:25">
      <c r="A31" s="118"/>
      <c r="B31" s="118"/>
      <c r="C31" s="118"/>
      <c r="D31" s="118"/>
      <c r="E31" s="118"/>
      <c r="F31" s="118"/>
      <c r="G31" s="129"/>
      <c r="H31" s="129"/>
      <c r="I31" s="129"/>
      <c r="J31" s="129"/>
      <c r="K31" s="129"/>
      <c r="N31" s="23"/>
      <c r="Y31" s="22"/>
    </row>
    <row r="32" spans="1:25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N32" s="23"/>
    </row>
    <row r="33" spans="1:14">
      <c r="A33" s="22"/>
      <c r="B33" s="22"/>
      <c r="C33" s="22"/>
      <c r="D33" s="22"/>
      <c r="E33" s="22"/>
      <c r="F33" s="22"/>
      <c r="G33" s="22"/>
      <c r="H33" s="22"/>
      <c r="I33" s="22"/>
      <c r="N33" s="23"/>
    </row>
    <row r="34" spans="1:14">
      <c r="A34" s="22"/>
      <c r="B34" s="22"/>
      <c r="C34" s="22"/>
      <c r="D34" s="22"/>
      <c r="E34" s="22"/>
      <c r="F34" s="22"/>
      <c r="G34" s="22"/>
      <c r="H34" s="22"/>
      <c r="I34" s="22"/>
      <c r="N34" s="23"/>
    </row>
    <row r="35" spans="1:14">
      <c r="A35" s="22"/>
      <c r="B35" s="22"/>
      <c r="C35" s="22"/>
      <c r="D35" s="22"/>
      <c r="E35" s="22"/>
      <c r="F35" s="22"/>
      <c r="G35" s="22"/>
      <c r="H35" s="22"/>
      <c r="I35" s="22"/>
      <c r="N35" s="23"/>
    </row>
    <row r="36" spans="1:14">
      <c r="A36" s="22"/>
      <c r="B36" s="22"/>
      <c r="C36" s="22"/>
      <c r="D36" s="22"/>
      <c r="E36" s="22"/>
      <c r="F36" s="22"/>
      <c r="G36" s="22"/>
      <c r="H36" s="22"/>
      <c r="I36" s="22"/>
      <c r="N36" s="23"/>
    </row>
    <row r="37" spans="1:14">
      <c r="N37" s="23"/>
    </row>
    <row r="38" spans="1:14">
      <c r="N38" s="25"/>
    </row>
    <row r="39" spans="1:14">
      <c r="N39" s="24"/>
    </row>
    <row r="41" spans="1:14">
      <c r="N41" s="20"/>
    </row>
    <row r="42" spans="1:14">
      <c r="N42" s="23"/>
    </row>
    <row r="43" spans="1:14">
      <c r="N43" s="23"/>
    </row>
    <row r="44" spans="1:14">
      <c r="N44" s="23"/>
    </row>
    <row r="71" ht="12.75" customHeight="1"/>
  </sheetData>
  <mergeCells count="6">
    <mergeCell ref="A25:I26"/>
    <mergeCell ref="L3:Y3"/>
    <mergeCell ref="L1:Y2"/>
    <mergeCell ref="A22:I24"/>
    <mergeCell ref="A1:I2"/>
    <mergeCell ref="A3:I3"/>
  </mergeCells>
  <phoneticPr fontId="58" type="noConversion"/>
  <hyperlinks>
    <hyperlink ref="A30" r:id="rId1" display="OECD-32 average: OECD Family Database Indicator SF1.1" xr:uid="{00000000-0004-0000-0400-000001000000}"/>
    <hyperlink ref="A29" r:id="rId2" display="United Nations Population Division World Population Prospects, the 2015 Revision" xr:uid="{3E170F82-4201-401D-AA1B-35EDFFA7B61D}"/>
  </hyperlinks>
  <pageMargins left="0.70866141732283472" right="0.70866141732283472" top="0.74803149606299213" bottom="0.74803149606299213" header="0.31496062992125984" footer="0.31496062992125984"/>
  <pageSetup paperSize="9"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M44"/>
  <sheetViews>
    <sheetView showGridLines="0" zoomScale="115" zoomScaleNormal="115" workbookViewId="0">
      <pane xSplit="4" ySplit="4" topLeftCell="E5" activePane="bottomRight" state="frozen"/>
      <selection activeCell="J25" sqref="J25"/>
      <selection pane="topRight" activeCell="J25" sqref="J25"/>
      <selection pane="bottomLeft" activeCell="J25" sqref="J25"/>
      <selection pane="bottomRight" sqref="A1:R1"/>
    </sheetView>
  </sheetViews>
  <sheetFormatPr defaultColWidth="9.140625" defaultRowHeight="12.75"/>
  <cols>
    <col min="1" max="1" width="14.7109375" style="1" customWidth="1"/>
    <col min="2" max="2" width="4.28515625" style="4" customWidth="1"/>
    <col min="3" max="3" width="2.5703125" style="4" customWidth="1"/>
    <col min="4" max="4" width="12" style="4" customWidth="1"/>
    <col min="5" max="18" width="7.28515625" style="3" customWidth="1"/>
    <col min="19" max="19" width="6.7109375" style="3" bestFit="1" customWidth="1"/>
    <col min="20" max="20" width="6.7109375" style="3" customWidth="1"/>
    <col min="21" max="21" width="12.7109375" style="3" customWidth="1"/>
    <col min="22" max="26" width="6" style="3" customWidth="1"/>
    <col min="27" max="33" width="5" style="3" bestFit="1" customWidth="1"/>
    <col min="34" max="34" width="7" style="3" bestFit="1" customWidth="1"/>
    <col min="35" max="36" width="5" style="3" bestFit="1" customWidth="1"/>
    <col min="37" max="38" width="5" style="3" customWidth="1"/>
    <col min="39" max="39" width="10" style="2" customWidth="1"/>
    <col min="40" max="16384" width="9.140625" style="1"/>
  </cols>
  <sheetData>
    <row r="1" spans="1:39">
      <c r="A1" s="168" t="s">
        <v>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56"/>
      <c r="T1" s="147"/>
      <c r="U1" s="69"/>
      <c r="AB1" s="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3.5" thickBot="1">
      <c r="A2" s="183" t="s">
        <v>64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5"/>
      <c r="T2" s="5"/>
      <c r="U2" s="5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>
      <c r="A3" s="17"/>
      <c r="B3" s="16"/>
      <c r="C3" s="164" t="s">
        <v>7</v>
      </c>
      <c r="D3" s="164"/>
      <c r="E3" s="161" t="s">
        <v>24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8"/>
      <c r="T3" s="18"/>
      <c r="U3" s="18"/>
      <c r="V3" s="161" t="s">
        <v>30</v>
      </c>
      <c r="W3" s="161"/>
      <c r="X3" s="161"/>
      <c r="Y3" s="161"/>
      <c r="Z3" s="161"/>
      <c r="AA3" s="161"/>
      <c r="AB3" s="147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2.75" customHeight="1">
      <c r="A4" s="15" t="s">
        <v>4</v>
      </c>
      <c r="B4" s="14" t="s">
        <v>3</v>
      </c>
      <c r="C4" s="165"/>
      <c r="D4" s="165"/>
      <c r="E4" s="13">
        <v>1950</v>
      </c>
      <c r="F4" s="13">
        <v>1955</v>
      </c>
      <c r="G4" s="13">
        <v>1960</v>
      </c>
      <c r="H4" s="13">
        <v>1965</v>
      </c>
      <c r="I4" s="13">
        <v>1970</v>
      </c>
      <c r="J4" s="13">
        <v>1975</v>
      </c>
      <c r="K4" s="13">
        <v>1980</v>
      </c>
      <c r="L4" s="13">
        <v>1985</v>
      </c>
      <c r="M4" s="13">
        <v>1990</v>
      </c>
      <c r="N4" s="13">
        <v>1995</v>
      </c>
      <c r="O4" s="13">
        <v>2000</v>
      </c>
      <c r="P4" s="13">
        <v>2005</v>
      </c>
      <c r="Q4" s="13">
        <v>2010</v>
      </c>
      <c r="R4" s="13">
        <v>2015</v>
      </c>
      <c r="S4" s="13">
        <v>2020</v>
      </c>
      <c r="T4" s="154">
        <v>2021</v>
      </c>
      <c r="U4" s="13"/>
      <c r="V4" s="13">
        <v>2000</v>
      </c>
      <c r="W4" s="13">
        <v>2005</v>
      </c>
      <c r="X4" s="13">
        <v>2010</v>
      </c>
      <c r="Y4" s="13">
        <v>2015</v>
      </c>
      <c r="Z4" s="13">
        <v>2020</v>
      </c>
      <c r="AA4" s="154">
        <v>2021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>
      <c r="A5" s="169" t="s">
        <v>43</v>
      </c>
      <c r="B5" s="169"/>
      <c r="C5" s="80" t="s">
        <v>15</v>
      </c>
      <c r="D5" s="80"/>
      <c r="E5" s="89">
        <v>3365.92</v>
      </c>
      <c r="F5" s="89">
        <v>3859.22</v>
      </c>
      <c r="G5" s="89">
        <v>4524.0110000000004</v>
      </c>
      <c r="H5" s="89">
        <v>5174.4409999999998</v>
      </c>
      <c r="I5" s="89">
        <v>5971.0789999999997</v>
      </c>
      <c r="J5" s="89">
        <v>6182.6809999999996</v>
      </c>
      <c r="K5" s="89">
        <v>6258.4449999999997</v>
      </c>
      <c r="L5" s="89">
        <v>6344.8959999999997</v>
      </c>
      <c r="M5" s="89">
        <v>6490.1859999999997</v>
      </c>
      <c r="N5" s="89">
        <v>6567.4</v>
      </c>
      <c r="O5" s="89">
        <v>6527.6970000000001</v>
      </c>
      <c r="P5" s="89">
        <v>6800.8680000000004</v>
      </c>
      <c r="Q5" s="89">
        <v>7349.3540000000003</v>
      </c>
      <c r="R5" s="89">
        <v>7692.6080000000002</v>
      </c>
      <c r="S5" s="89">
        <v>8034.02</v>
      </c>
      <c r="T5" s="89">
        <v>7946.9544999999998</v>
      </c>
      <c r="U5" s="81"/>
      <c r="V5" s="81">
        <f t="shared" ref="V5:AA6" si="0">O5/$O5*100</f>
        <v>100</v>
      </c>
      <c r="W5" s="81">
        <f t="shared" si="0"/>
        <v>104.18479901870445</v>
      </c>
      <c r="X5" s="81">
        <f t="shared" si="0"/>
        <v>112.58724171786774</v>
      </c>
      <c r="Y5" s="81">
        <f t="shared" si="0"/>
        <v>117.84566593700659</v>
      </c>
      <c r="Z5" s="81">
        <f t="shared" si="0"/>
        <v>123.07587193461953</v>
      </c>
      <c r="AA5" s="81">
        <f t="shared" si="0"/>
        <v>121.74208606802675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>
      <c r="A6" s="162"/>
      <c r="B6" s="162"/>
      <c r="C6" s="6" t="s">
        <v>14</v>
      </c>
      <c r="D6" s="96" t="s">
        <v>16</v>
      </c>
      <c r="E6" s="98">
        <v>2175.2130000000002</v>
      </c>
      <c r="F6" s="98">
        <v>2657.7640000000001</v>
      </c>
      <c r="G6" s="98">
        <v>3091.19</v>
      </c>
      <c r="H6" s="98">
        <v>3351.047</v>
      </c>
      <c r="I6" s="98">
        <v>3729.9070000000002</v>
      </c>
      <c r="J6" s="98">
        <v>3792.2689999999998</v>
      </c>
      <c r="K6" s="98">
        <v>3690.962</v>
      </c>
      <c r="L6" s="98">
        <v>3700.2040000000002</v>
      </c>
      <c r="M6" s="98">
        <v>3746.4969999999998</v>
      </c>
      <c r="N6" s="98">
        <v>3881.1689999999999</v>
      </c>
      <c r="O6" s="98">
        <v>3965.8710000000001</v>
      </c>
      <c r="P6" s="98">
        <v>3998.328</v>
      </c>
      <c r="Q6" s="98">
        <v>4216.5529999999999</v>
      </c>
      <c r="R6" s="98">
        <v>4520.2129999999997</v>
      </c>
      <c r="S6" s="98">
        <v>4919.5460000000003</v>
      </c>
      <c r="T6" s="98">
        <v>4762.567</v>
      </c>
      <c r="U6" s="155"/>
      <c r="V6" s="155">
        <f t="shared" si="0"/>
        <v>100</v>
      </c>
      <c r="W6" s="155">
        <f t="shared" si="0"/>
        <v>100.81840786046747</v>
      </c>
      <c r="X6" s="155">
        <f t="shared" si="0"/>
        <v>106.32098220037918</v>
      </c>
      <c r="Y6" s="155">
        <f t="shared" si="0"/>
        <v>113.97781218804141</v>
      </c>
      <c r="Z6" s="155">
        <f t="shared" si="0"/>
        <v>124.04705044616932</v>
      </c>
      <c r="AA6" s="155">
        <f t="shared" si="0"/>
        <v>120.0888026867238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>
      <c r="A7" s="163"/>
      <c r="B7" s="163"/>
      <c r="C7" s="137" t="s">
        <v>14</v>
      </c>
      <c r="D7" s="137" t="s">
        <v>17</v>
      </c>
      <c r="E7" s="138">
        <v>1190.7070000000001</v>
      </c>
      <c r="F7" s="138">
        <v>1201.4559999999999</v>
      </c>
      <c r="G7" s="138">
        <v>1432.8209999999999</v>
      </c>
      <c r="H7" s="138">
        <v>1823.394</v>
      </c>
      <c r="I7" s="138">
        <v>2241.172</v>
      </c>
      <c r="J7" s="138">
        <v>2390.4119999999998</v>
      </c>
      <c r="K7" s="138">
        <v>2567.4830000000002</v>
      </c>
      <c r="L7" s="138">
        <v>2644.692</v>
      </c>
      <c r="M7" s="138">
        <v>2743.6889999999999</v>
      </c>
      <c r="N7" s="138">
        <v>2686.2310000000002</v>
      </c>
      <c r="O7" s="138">
        <v>2561.826</v>
      </c>
      <c r="P7" s="138">
        <v>2802.54</v>
      </c>
      <c r="Q7" s="138">
        <v>3132.8009999999999</v>
      </c>
      <c r="R7" s="138">
        <v>3172.395</v>
      </c>
      <c r="S7" s="138">
        <v>3114.4740000000002</v>
      </c>
      <c r="T7" s="138">
        <v>3184.3874999999998</v>
      </c>
      <c r="U7" s="139"/>
      <c r="V7" s="139">
        <f t="shared" ref="V7:V22" si="1">O7/$O7*100</f>
        <v>100</v>
      </c>
      <c r="W7" s="139">
        <f t="shared" ref="W7:W22" si="2">P7/$O7*100</f>
        <v>109.39618849992155</v>
      </c>
      <c r="X7" s="139">
        <f t="shared" ref="X7:X22" si="3">Q7/$O7*100</f>
        <v>122.28781345805686</v>
      </c>
      <c r="Y7" s="139">
        <f t="shared" ref="Y7:Y22" si="4">R7/$O7*100</f>
        <v>123.83335167962227</v>
      </c>
      <c r="Z7" s="139">
        <f t="shared" ref="Z7:Z22" si="5">S7/$O7*100</f>
        <v>121.57242529352111</v>
      </c>
      <c r="AA7" s="139">
        <f t="shared" ref="AA7:AA37" si="6">T7/$O7*100</f>
        <v>124.30147480742251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2" customFormat="1">
      <c r="A8" s="166" t="s">
        <v>31</v>
      </c>
      <c r="B8" s="162"/>
      <c r="C8" s="11" t="s">
        <v>15</v>
      </c>
      <c r="D8" s="11"/>
      <c r="E8" s="91">
        <v>287234.98200000002</v>
      </c>
      <c r="F8" s="91">
        <v>334413.413</v>
      </c>
      <c r="G8" s="91">
        <v>369101.36900000001</v>
      </c>
      <c r="H8" s="91">
        <v>417886.58600000001</v>
      </c>
      <c r="I8" s="91">
        <v>493790.603</v>
      </c>
      <c r="J8" s="91">
        <v>550251.68599999999</v>
      </c>
      <c r="K8" s="91">
        <v>555614.94400000002</v>
      </c>
      <c r="L8" s="91">
        <v>568938.50100000005</v>
      </c>
      <c r="M8" s="91">
        <v>592016.88</v>
      </c>
      <c r="N8" s="91">
        <v>559555.54200000002</v>
      </c>
      <c r="O8" s="91">
        <v>521865.64199999999</v>
      </c>
      <c r="P8" s="91">
        <v>503885.033</v>
      </c>
      <c r="Q8" s="91">
        <v>484679.11800000002</v>
      </c>
      <c r="R8" s="91">
        <v>440259.85499999998</v>
      </c>
      <c r="S8" s="91">
        <v>424430.397</v>
      </c>
      <c r="T8" s="91">
        <v>412677.78899999999</v>
      </c>
      <c r="U8" s="61"/>
      <c r="V8" s="61">
        <f t="shared" si="1"/>
        <v>100</v>
      </c>
      <c r="W8" s="61">
        <f t="shared" si="2"/>
        <v>96.554552062272009</v>
      </c>
      <c r="X8" s="61">
        <f t="shared" si="3"/>
        <v>92.87431074069444</v>
      </c>
      <c r="Y8" s="61">
        <f t="shared" si="4"/>
        <v>84.362682569549193</v>
      </c>
      <c r="Z8" s="61">
        <f t="shared" si="5"/>
        <v>81.329438622058206</v>
      </c>
      <c r="AA8" s="61">
        <f t="shared" si="6"/>
        <v>79.077401497146269</v>
      </c>
      <c r="AB8" s="3"/>
    </row>
    <row r="9" spans="1:39" s="7" customFormat="1">
      <c r="A9" s="166"/>
      <c r="B9" s="162"/>
      <c r="C9" s="6" t="s">
        <v>14</v>
      </c>
      <c r="D9" s="96" t="s">
        <v>16</v>
      </c>
      <c r="E9" s="98">
        <v>188730.29399999999</v>
      </c>
      <c r="F9" s="98">
        <v>230306.43799999999</v>
      </c>
      <c r="G9" s="98">
        <v>262988.96100000001</v>
      </c>
      <c r="H9" s="98">
        <v>298222.04399999999</v>
      </c>
      <c r="I9" s="98">
        <v>334410.73100000003</v>
      </c>
      <c r="J9" s="98">
        <v>369026.47600000002</v>
      </c>
      <c r="K9" s="98">
        <v>359387.26799999998</v>
      </c>
      <c r="L9" s="98">
        <v>330595.69199999998</v>
      </c>
      <c r="M9" s="98">
        <v>336467.71</v>
      </c>
      <c r="N9" s="98">
        <v>335447.69400000002</v>
      </c>
      <c r="O9" s="98">
        <v>319911.02600000001</v>
      </c>
      <c r="P9" s="98">
        <v>270858.89899999998</v>
      </c>
      <c r="Q9" s="98">
        <v>255419.476</v>
      </c>
      <c r="R9" s="98">
        <v>253990.008</v>
      </c>
      <c r="S9" s="98">
        <v>254930.37</v>
      </c>
      <c r="T9" s="98">
        <v>251927.88699999999</v>
      </c>
      <c r="U9" s="155"/>
      <c r="V9" s="155">
        <f t="shared" si="1"/>
        <v>100</v>
      </c>
      <c r="W9" s="155">
        <f t="shared" si="2"/>
        <v>84.666947052959642</v>
      </c>
      <c r="X9" s="155">
        <f t="shared" si="3"/>
        <v>79.840785481398186</v>
      </c>
      <c r="Y9" s="155">
        <f t="shared" si="4"/>
        <v>79.393952492278274</v>
      </c>
      <c r="Z9" s="155">
        <f t="shared" si="5"/>
        <v>79.687897346807915</v>
      </c>
      <c r="AA9" s="155">
        <f t="shared" si="6"/>
        <v>78.749360454991006</v>
      </c>
      <c r="AB9" s="8"/>
    </row>
    <row r="10" spans="1:39" s="2" customFormat="1">
      <c r="A10" s="167"/>
      <c r="B10" s="163"/>
      <c r="C10" s="137" t="s">
        <v>14</v>
      </c>
      <c r="D10" s="137" t="s">
        <v>17</v>
      </c>
      <c r="E10" s="138">
        <v>98504.687999999995</v>
      </c>
      <c r="F10" s="138">
        <v>104106.97500000001</v>
      </c>
      <c r="G10" s="138">
        <v>106112.408</v>
      </c>
      <c r="H10" s="138">
        <v>119664.542</v>
      </c>
      <c r="I10" s="138">
        <v>159379.872</v>
      </c>
      <c r="J10" s="138">
        <v>181225.21</v>
      </c>
      <c r="K10" s="138">
        <v>196227.67600000001</v>
      </c>
      <c r="L10" s="138">
        <v>238342.80900000001</v>
      </c>
      <c r="M10" s="138">
        <v>255549.17</v>
      </c>
      <c r="N10" s="138">
        <v>224107.848</v>
      </c>
      <c r="O10" s="138">
        <v>201954.61600000001</v>
      </c>
      <c r="P10" s="138">
        <v>233026.13399999999</v>
      </c>
      <c r="Q10" s="138">
        <v>229259.64199999999</v>
      </c>
      <c r="R10" s="138">
        <v>186269.84700000001</v>
      </c>
      <c r="S10" s="138">
        <v>169500.027</v>
      </c>
      <c r="T10" s="138">
        <v>160749.902</v>
      </c>
      <c r="U10" s="139"/>
      <c r="V10" s="139">
        <f t="shared" si="1"/>
        <v>100</v>
      </c>
      <c r="W10" s="139">
        <f t="shared" si="2"/>
        <v>115.38539629121425</v>
      </c>
      <c r="X10" s="139">
        <f t="shared" si="3"/>
        <v>113.52037727129742</v>
      </c>
      <c r="Y10" s="139">
        <f t="shared" si="4"/>
        <v>92.233517950389412</v>
      </c>
      <c r="Z10" s="139">
        <f t="shared" si="5"/>
        <v>83.929761229126839</v>
      </c>
      <c r="AA10" s="139">
        <f t="shared" si="6"/>
        <v>79.5970427336011</v>
      </c>
      <c r="AB10" s="1"/>
    </row>
    <row r="11" spans="1:39" s="2" customFormat="1">
      <c r="A11" s="166" t="s">
        <v>53</v>
      </c>
      <c r="B11" s="162"/>
      <c r="C11" s="11" t="s">
        <v>15</v>
      </c>
      <c r="D11" s="11"/>
      <c r="E11" s="91">
        <v>41178.572999999997</v>
      </c>
      <c r="F11" s="91">
        <v>45394.027000000002</v>
      </c>
      <c r="G11" s="91">
        <v>51717.925999999999</v>
      </c>
      <c r="H11" s="91">
        <v>59521.53</v>
      </c>
      <c r="I11" s="91">
        <v>69246.917000000001</v>
      </c>
      <c r="J11" s="91">
        <v>80227.634000000005</v>
      </c>
      <c r="K11" s="91">
        <v>90335.148000000001</v>
      </c>
      <c r="L11" s="91">
        <v>98612.357000000004</v>
      </c>
      <c r="M11" s="91">
        <v>104087.92600000001</v>
      </c>
      <c r="N11" s="91">
        <v>107156.37</v>
      </c>
      <c r="O11" s="91">
        <v>108136.054</v>
      </c>
      <c r="P11" s="91">
        <v>110739.417</v>
      </c>
      <c r="Q11" s="91">
        <v>111498.461</v>
      </c>
      <c r="R11" s="91">
        <v>114950.961</v>
      </c>
      <c r="S11" s="91">
        <v>116912.715</v>
      </c>
      <c r="T11" s="91">
        <v>113864.9</v>
      </c>
      <c r="U11" s="61"/>
      <c r="V11" s="61">
        <f t="shared" si="1"/>
        <v>100</v>
      </c>
      <c r="W11" s="61">
        <f t="shared" si="2"/>
        <v>102.4074884404419</v>
      </c>
      <c r="X11" s="61">
        <f t="shared" si="3"/>
        <v>103.10942269078913</v>
      </c>
      <c r="Y11" s="61">
        <f t="shared" si="4"/>
        <v>106.30215986982472</v>
      </c>
      <c r="Z11" s="61">
        <f t="shared" si="5"/>
        <v>108.11631336205406</v>
      </c>
      <c r="AA11" s="61">
        <f t="shared" si="6"/>
        <v>105.29781306797084</v>
      </c>
      <c r="AB11" s="3"/>
    </row>
    <row r="12" spans="1:39" s="7" customFormat="1">
      <c r="A12" s="166"/>
      <c r="B12" s="162"/>
      <c r="C12" s="6" t="s">
        <v>14</v>
      </c>
      <c r="D12" s="96" t="s">
        <v>16</v>
      </c>
      <c r="E12" s="98">
        <v>27240.879000000001</v>
      </c>
      <c r="F12" s="98">
        <v>29745.86</v>
      </c>
      <c r="G12" s="98">
        <v>35049.086000000003</v>
      </c>
      <c r="H12" s="98">
        <v>42330.646000000001</v>
      </c>
      <c r="I12" s="98">
        <v>49633.815999999999</v>
      </c>
      <c r="J12" s="98">
        <v>55616.313999999998</v>
      </c>
      <c r="K12" s="98">
        <v>60593.101999999999</v>
      </c>
      <c r="L12" s="98">
        <v>64443.063999999998</v>
      </c>
      <c r="M12" s="98">
        <v>66127.293999999994</v>
      </c>
      <c r="N12" s="98">
        <v>66312.127999999997</v>
      </c>
      <c r="O12" s="98">
        <v>64918.712</v>
      </c>
      <c r="P12" s="98">
        <v>67618.157000000007</v>
      </c>
      <c r="Q12" s="98">
        <v>69716.213000000003</v>
      </c>
      <c r="R12" s="98">
        <v>70928.717000000004</v>
      </c>
      <c r="S12" s="98">
        <v>70941.101999999999</v>
      </c>
      <c r="T12" s="98">
        <v>69742.692500000005</v>
      </c>
      <c r="U12" s="155"/>
      <c r="V12" s="155">
        <f t="shared" si="1"/>
        <v>100</v>
      </c>
      <c r="W12" s="155">
        <f t="shared" si="2"/>
        <v>104.15819247923466</v>
      </c>
      <c r="X12" s="155">
        <f t="shared" si="3"/>
        <v>107.39001260530246</v>
      </c>
      <c r="Y12" s="155">
        <f t="shared" si="4"/>
        <v>109.25773912458399</v>
      </c>
      <c r="Z12" s="155">
        <f t="shared" si="5"/>
        <v>109.2768168290215</v>
      </c>
      <c r="AA12" s="155">
        <f t="shared" si="6"/>
        <v>107.4308013073334</v>
      </c>
      <c r="AB12" s="8"/>
    </row>
    <row r="13" spans="1:39" s="2" customFormat="1">
      <c r="A13" s="167"/>
      <c r="B13" s="163"/>
      <c r="C13" s="137" t="s">
        <v>14</v>
      </c>
      <c r="D13" s="137" t="s">
        <v>17</v>
      </c>
      <c r="E13" s="138">
        <v>13937.694</v>
      </c>
      <c r="F13" s="138">
        <v>15648.166999999999</v>
      </c>
      <c r="G13" s="138">
        <v>16668.84</v>
      </c>
      <c r="H13" s="138">
        <v>17190.883999999998</v>
      </c>
      <c r="I13" s="138">
        <v>19613.100999999999</v>
      </c>
      <c r="J13" s="138">
        <v>24611.32</v>
      </c>
      <c r="K13" s="138">
        <v>29742.045999999998</v>
      </c>
      <c r="L13" s="138">
        <v>34169.292999999998</v>
      </c>
      <c r="M13" s="138">
        <v>37960.631999999998</v>
      </c>
      <c r="N13" s="138">
        <v>40844.241999999998</v>
      </c>
      <c r="O13" s="138">
        <v>43217.341999999997</v>
      </c>
      <c r="P13" s="138">
        <v>43121.26</v>
      </c>
      <c r="Q13" s="138">
        <v>41782.248</v>
      </c>
      <c r="R13" s="138">
        <v>44022.243999999999</v>
      </c>
      <c r="S13" s="138">
        <v>45971.612999999998</v>
      </c>
      <c r="T13" s="138">
        <v>44122.207499999997</v>
      </c>
      <c r="U13" s="139"/>
      <c r="V13" s="139">
        <f t="shared" si="1"/>
        <v>100</v>
      </c>
      <c r="W13" s="139">
        <f t="shared" si="2"/>
        <v>99.777677211152877</v>
      </c>
      <c r="X13" s="139">
        <f t="shared" si="3"/>
        <v>96.679356171418419</v>
      </c>
      <c r="Y13" s="139">
        <f t="shared" si="4"/>
        <v>101.86245142054318</v>
      </c>
      <c r="Z13" s="139">
        <f t="shared" si="5"/>
        <v>106.3730689407044</v>
      </c>
      <c r="AA13" s="139">
        <f t="shared" si="6"/>
        <v>102.09375555766481</v>
      </c>
      <c r="AB13" s="1"/>
    </row>
    <row r="14" spans="1:39" s="2" customFormat="1">
      <c r="A14" s="166" t="s">
        <v>2</v>
      </c>
      <c r="B14" s="162"/>
      <c r="C14" s="11" t="s">
        <v>15</v>
      </c>
      <c r="D14" s="11"/>
      <c r="E14" s="91">
        <v>45497.646999999997</v>
      </c>
      <c r="F14" s="91">
        <v>46886.324000000001</v>
      </c>
      <c r="G14" s="91">
        <v>46193.190999999999</v>
      </c>
      <c r="H14" s="91">
        <v>45557.239000000001</v>
      </c>
      <c r="I14" s="91">
        <v>45458.92</v>
      </c>
      <c r="J14" s="91">
        <v>44834.637000000002</v>
      </c>
      <c r="K14" s="91">
        <v>44059.116999999998</v>
      </c>
      <c r="L14" s="91">
        <v>43638.381000000001</v>
      </c>
      <c r="M14" s="91">
        <v>41912.892999999996</v>
      </c>
      <c r="N14" s="91">
        <v>39280.843999999997</v>
      </c>
      <c r="O14" s="91">
        <v>34914.745999999999</v>
      </c>
      <c r="P14" s="91">
        <v>32105.350999999999</v>
      </c>
      <c r="Q14" s="91">
        <v>30037.896000000001</v>
      </c>
      <c r="R14" s="91">
        <v>28743.123</v>
      </c>
      <c r="S14" s="91">
        <v>27444.016</v>
      </c>
      <c r="T14" s="91">
        <v>26309.772499999999</v>
      </c>
      <c r="U14" s="61"/>
      <c r="V14" s="61">
        <f t="shared" si="1"/>
        <v>100</v>
      </c>
      <c r="W14" s="61">
        <f t="shared" si="2"/>
        <v>91.953557388044587</v>
      </c>
      <c r="X14" s="61">
        <f t="shared" si="3"/>
        <v>86.032119494725805</v>
      </c>
      <c r="Y14" s="61">
        <f t="shared" si="4"/>
        <v>82.323735077436908</v>
      </c>
      <c r="Z14" s="61">
        <f t="shared" si="5"/>
        <v>78.602937566837809</v>
      </c>
      <c r="AA14" s="61">
        <f t="shared" si="6"/>
        <v>75.354328798496766</v>
      </c>
      <c r="AB14" s="3"/>
    </row>
    <row r="15" spans="1:39" s="7" customFormat="1">
      <c r="A15" s="166"/>
      <c r="B15" s="162"/>
      <c r="C15" s="6" t="s">
        <v>14</v>
      </c>
      <c r="D15" s="96" t="s">
        <v>16</v>
      </c>
      <c r="E15" s="98">
        <v>29288.105</v>
      </c>
      <c r="F15" s="98">
        <v>29918.118999999999</v>
      </c>
      <c r="G15" s="98">
        <v>28349.289000000001</v>
      </c>
      <c r="H15" s="98">
        <v>25463.954000000002</v>
      </c>
      <c r="I15" s="98">
        <v>25302.612000000001</v>
      </c>
      <c r="J15" s="98">
        <v>27437.181</v>
      </c>
      <c r="K15" s="98">
        <v>27786.435000000001</v>
      </c>
      <c r="L15" s="98">
        <v>26378.941999999999</v>
      </c>
      <c r="M15" s="98">
        <v>23002.451000000001</v>
      </c>
      <c r="N15" s="98">
        <v>20529.96</v>
      </c>
      <c r="O15" s="98">
        <v>18853.017</v>
      </c>
      <c r="P15" s="98">
        <v>17747.348999999998</v>
      </c>
      <c r="Q15" s="98">
        <v>17166.550999999999</v>
      </c>
      <c r="R15" s="98">
        <v>16624.478999999999</v>
      </c>
      <c r="S15" s="98">
        <v>15744.494000000001</v>
      </c>
      <c r="T15" s="98">
        <v>14671.8375</v>
      </c>
      <c r="U15" s="62"/>
      <c r="V15" s="62">
        <f t="shared" si="1"/>
        <v>100</v>
      </c>
      <c r="W15" s="62">
        <f t="shared" si="2"/>
        <v>94.135325926879503</v>
      </c>
      <c r="X15" s="62">
        <f t="shared" si="3"/>
        <v>91.054662497784832</v>
      </c>
      <c r="Y15" s="62">
        <f t="shared" si="4"/>
        <v>88.179409163000273</v>
      </c>
      <c r="Z15" s="62">
        <f t="shared" si="5"/>
        <v>83.511800790292611</v>
      </c>
      <c r="AA15" s="62">
        <f t="shared" si="6"/>
        <v>77.822226012950608</v>
      </c>
      <c r="AB15" s="8"/>
    </row>
    <row r="16" spans="1:39" s="2" customFormat="1">
      <c r="A16" s="167"/>
      <c r="B16" s="163"/>
      <c r="C16" s="137" t="s">
        <v>14</v>
      </c>
      <c r="D16" s="137" t="s">
        <v>17</v>
      </c>
      <c r="E16" s="138">
        <v>16209.541999999999</v>
      </c>
      <c r="F16" s="138">
        <v>16968.205000000002</v>
      </c>
      <c r="G16" s="138">
        <v>17843.901999999998</v>
      </c>
      <c r="H16" s="138">
        <v>20093.285</v>
      </c>
      <c r="I16" s="138">
        <v>20156.308000000001</v>
      </c>
      <c r="J16" s="138">
        <v>17397.455999999998</v>
      </c>
      <c r="K16" s="138">
        <v>16272.682000000001</v>
      </c>
      <c r="L16" s="138">
        <v>17259.438999999998</v>
      </c>
      <c r="M16" s="138">
        <v>18910.441999999999</v>
      </c>
      <c r="N16" s="138">
        <v>18750.883999999998</v>
      </c>
      <c r="O16" s="138">
        <v>16061.728999999999</v>
      </c>
      <c r="P16" s="138">
        <v>14358.002</v>
      </c>
      <c r="Q16" s="138">
        <v>12871.344999999999</v>
      </c>
      <c r="R16" s="138">
        <v>12118.644</v>
      </c>
      <c r="S16" s="138">
        <v>11699.522000000001</v>
      </c>
      <c r="T16" s="138">
        <v>11637.934999999999</v>
      </c>
      <c r="U16" s="139"/>
      <c r="V16" s="139">
        <f t="shared" si="1"/>
        <v>100</v>
      </c>
      <c r="W16" s="139">
        <f t="shared" si="2"/>
        <v>89.392630145857893</v>
      </c>
      <c r="X16" s="139">
        <f t="shared" si="3"/>
        <v>80.136733722751757</v>
      </c>
      <c r="Y16" s="139">
        <f t="shared" si="4"/>
        <v>75.450432515702389</v>
      </c>
      <c r="Z16" s="139">
        <f t="shared" si="5"/>
        <v>72.840987417979733</v>
      </c>
      <c r="AA16" s="139">
        <f>T16/$O16*100</f>
        <v>72.457548001214562</v>
      </c>
      <c r="AB16" s="1"/>
    </row>
    <row r="17" spans="1:39">
      <c r="A17" s="166" t="s">
        <v>1</v>
      </c>
      <c r="B17" s="162"/>
      <c r="C17" s="11" t="s">
        <v>15</v>
      </c>
      <c r="D17" s="11"/>
      <c r="E17" s="91">
        <v>11439.718000000001</v>
      </c>
      <c r="F17" s="91">
        <v>13030.492</v>
      </c>
      <c r="G17" s="91">
        <v>15500.166999999999</v>
      </c>
      <c r="H17" s="91">
        <v>17619.076000000001</v>
      </c>
      <c r="I17" s="91">
        <v>19471.895</v>
      </c>
      <c r="J17" s="91">
        <v>20938.288</v>
      </c>
      <c r="K17" s="91">
        <v>21417.437000000002</v>
      </c>
      <c r="L17" s="91">
        <v>20983.792000000001</v>
      </c>
      <c r="M17" s="91">
        <v>19777.788</v>
      </c>
      <c r="N17" s="91">
        <v>18844.687999999998</v>
      </c>
      <c r="O17" s="91">
        <v>17572.935000000001</v>
      </c>
      <c r="P17" s="91">
        <v>16071.294</v>
      </c>
      <c r="Q17" s="91">
        <v>14539.353999999999</v>
      </c>
      <c r="R17" s="91">
        <v>13708.784</v>
      </c>
      <c r="S17" s="91">
        <v>12123.316999999999</v>
      </c>
      <c r="T17" s="91">
        <v>11777.6145</v>
      </c>
      <c r="U17" s="61"/>
      <c r="V17" s="61">
        <f t="shared" si="1"/>
        <v>100</v>
      </c>
      <c r="W17" s="61">
        <f t="shared" si="2"/>
        <v>91.454808203638152</v>
      </c>
      <c r="X17" s="61">
        <f t="shared" si="3"/>
        <v>82.737197855679753</v>
      </c>
      <c r="Y17" s="61">
        <f t="shared" si="4"/>
        <v>78.010781921175948</v>
      </c>
      <c r="Z17" s="61">
        <f t="shared" si="5"/>
        <v>68.988572483765509</v>
      </c>
      <c r="AA17" s="61">
        <f t="shared" si="6"/>
        <v>67.021328537321736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>
      <c r="A18" s="166"/>
      <c r="B18" s="162"/>
      <c r="C18" s="6" t="s">
        <v>14</v>
      </c>
      <c r="D18" s="96" t="s">
        <v>16</v>
      </c>
      <c r="E18" s="98">
        <v>8163.1</v>
      </c>
      <c r="F18" s="98">
        <v>8877.8310000000001</v>
      </c>
      <c r="G18" s="98">
        <v>10952.19</v>
      </c>
      <c r="H18" s="98">
        <v>12540.165000000001</v>
      </c>
      <c r="I18" s="98">
        <v>13481.504000000001</v>
      </c>
      <c r="J18" s="98">
        <v>13494.263000000001</v>
      </c>
      <c r="K18" s="98">
        <v>12884.428</v>
      </c>
      <c r="L18" s="98">
        <v>12259.884</v>
      </c>
      <c r="M18" s="98">
        <v>10917.421</v>
      </c>
      <c r="N18" s="98">
        <v>10430.445</v>
      </c>
      <c r="O18" s="98">
        <v>9767.0609999999997</v>
      </c>
      <c r="P18" s="98">
        <v>9169.116</v>
      </c>
      <c r="Q18" s="98">
        <v>7977.6409999999996</v>
      </c>
      <c r="R18" s="98">
        <v>7004.2960000000003</v>
      </c>
      <c r="S18" s="98">
        <v>6430.5959999999995</v>
      </c>
      <c r="T18" s="98">
        <v>6163.8244999999997</v>
      </c>
      <c r="U18" s="62"/>
      <c r="V18" s="62">
        <f t="shared" si="1"/>
        <v>100</v>
      </c>
      <c r="W18" s="62">
        <f t="shared" si="2"/>
        <v>93.877943426379744</v>
      </c>
      <c r="X18" s="62">
        <f t="shared" si="3"/>
        <v>81.679033232207715</v>
      </c>
      <c r="Y18" s="62">
        <f t="shared" si="4"/>
        <v>71.71344583595824</v>
      </c>
      <c r="Z18" s="62">
        <f t="shared" si="5"/>
        <v>65.839621560672128</v>
      </c>
      <c r="AA18" s="62">
        <f t="shared" si="6"/>
        <v>63.108283034169645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>
      <c r="A19" s="167"/>
      <c r="B19" s="163"/>
      <c r="C19" s="137" t="s">
        <v>14</v>
      </c>
      <c r="D19" s="137" t="s">
        <v>17</v>
      </c>
      <c r="E19" s="138">
        <v>3276.6179999999999</v>
      </c>
      <c r="F19" s="138">
        <v>4152.6610000000001</v>
      </c>
      <c r="G19" s="138">
        <v>4547.9769999999999</v>
      </c>
      <c r="H19" s="138">
        <v>5078.9110000000001</v>
      </c>
      <c r="I19" s="138">
        <v>5990.3909999999996</v>
      </c>
      <c r="J19" s="138">
        <v>7444.0249999999996</v>
      </c>
      <c r="K19" s="138">
        <v>8533.009</v>
      </c>
      <c r="L19" s="138">
        <v>8723.9079999999994</v>
      </c>
      <c r="M19" s="138">
        <v>8860.3670000000002</v>
      </c>
      <c r="N19" s="138">
        <v>8414.2430000000004</v>
      </c>
      <c r="O19" s="138">
        <v>7805.8739999999998</v>
      </c>
      <c r="P19" s="138">
        <v>6902.1779999999999</v>
      </c>
      <c r="Q19" s="138">
        <v>6561.7129999999997</v>
      </c>
      <c r="R19" s="138">
        <v>6704.4880000000003</v>
      </c>
      <c r="S19" s="138">
        <v>5692.7209999999995</v>
      </c>
      <c r="T19" s="138">
        <v>5613.79</v>
      </c>
      <c r="U19" s="139"/>
      <c r="V19" s="139">
        <f t="shared" si="1"/>
        <v>100</v>
      </c>
      <c r="W19" s="139">
        <f t="shared" si="2"/>
        <v>88.422872313849794</v>
      </c>
      <c r="X19" s="139">
        <f t="shared" si="3"/>
        <v>84.061221075308154</v>
      </c>
      <c r="Y19" s="139">
        <f t="shared" si="4"/>
        <v>85.890292361880299</v>
      </c>
      <c r="Z19" s="139">
        <f t="shared" si="5"/>
        <v>72.928681656916311</v>
      </c>
      <c r="AA19" s="139">
        <f t="shared" si="6"/>
        <v>71.91750725159028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>
      <c r="A20" s="166" t="s">
        <v>54</v>
      </c>
      <c r="B20" s="162"/>
      <c r="C20" s="11" t="s">
        <v>15</v>
      </c>
      <c r="D20" s="11"/>
      <c r="E20" s="91">
        <v>3595.002</v>
      </c>
      <c r="F20" s="91">
        <v>4294.0780000000004</v>
      </c>
      <c r="G20" s="91">
        <v>5124.7380000000003</v>
      </c>
      <c r="H20" s="91">
        <v>6062.5889999999999</v>
      </c>
      <c r="I20" s="91">
        <v>6909.1840000000002</v>
      </c>
      <c r="J20" s="91">
        <v>7592.5479999999998</v>
      </c>
      <c r="K20" s="91">
        <v>8382.8459999999995</v>
      </c>
      <c r="L20" s="91">
        <v>9219.0010000000002</v>
      </c>
      <c r="M20" s="91">
        <v>10134.861999999999</v>
      </c>
      <c r="N20" s="91">
        <v>11159.864</v>
      </c>
      <c r="O20" s="91">
        <v>12079.344999999999</v>
      </c>
      <c r="P20" s="91">
        <v>12831.242</v>
      </c>
      <c r="Q20" s="91">
        <v>13590.78</v>
      </c>
      <c r="R20" s="91">
        <v>13287.915000000001</v>
      </c>
      <c r="S20" s="91">
        <v>13122.017</v>
      </c>
      <c r="T20" s="91">
        <v>13242.378500000001</v>
      </c>
      <c r="U20" s="61"/>
      <c r="V20" s="61">
        <f t="shared" si="1"/>
        <v>100</v>
      </c>
      <c r="W20" s="61">
        <f t="shared" si="2"/>
        <v>106.22465042599578</v>
      </c>
      <c r="X20" s="61">
        <f t="shared" si="3"/>
        <v>112.51255759314765</v>
      </c>
      <c r="Y20" s="61">
        <f t="shared" si="4"/>
        <v>110.00526104685314</v>
      </c>
      <c r="Z20" s="61">
        <f t="shared" si="5"/>
        <v>108.6318587638651</v>
      </c>
      <c r="AA20" s="61">
        <f t="shared" si="6"/>
        <v>109.62828282493795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>
      <c r="A21" s="166"/>
      <c r="B21" s="162"/>
      <c r="C21" s="6" t="s">
        <v>14</v>
      </c>
      <c r="D21" s="96" t="s">
        <v>16</v>
      </c>
      <c r="E21" s="98">
        <v>2498.8009999999999</v>
      </c>
      <c r="F21" s="98">
        <v>3016.924</v>
      </c>
      <c r="G21" s="98">
        <v>3710.6419999999998</v>
      </c>
      <c r="H21" s="98">
        <v>4401.0839999999998</v>
      </c>
      <c r="I21" s="98">
        <v>4781.0789999999997</v>
      </c>
      <c r="J21" s="98">
        <v>5104.25</v>
      </c>
      <c r="K21" s="98">
        <v>5448.9780000000001</v>
      </c>
      <c r="L21" s="98">
        <v>5978.0249999999996</v>
      </c>
      <c r="M21" s="98">
        <v>6679.7650000000003</v>
      </c>
      <c r="N21" s="98">
        <v>7290.6030000000001</v>
      </c>
      <c r="O21" s="98">
        <v>7736.7240000000002</v>
      </c>
      <c r="P21" s="98">
        <v>7823.4660000000003</v>
      </c>
      <c r="Q21" s="98">
        <v>7887.2809999999999</v>
      </c>
      <c r="R21" s="98">
        <v>7594.8620000000001</v>
      </c>
      <c r="S21" s="98">
        <v>7589.2179999999998</v>
      </c>
      <c r="T21" s="98">
        <v>7709.0940000000001</v>
      </c>
      <c r="U21" s="62"/>
      <c r="V21" s="62">
        <f t="shared" si="1"/>
        <v>100</v>
      </c>
      <c r="W21" s="62">
        <f t="shared" si="2"/>
        <v>101.12117221707793</v>
      </c>
      <c r="X21" s="62">
        <f t="shared" si="3"/>
        <v>101.94600453628692</v>
      </c>
      <c r="Y21" s="62">
        <f t="shared" si="4"/>
        <v>98.166381533062307</v>
      </c>
      <c r="Z21" s="62">
        <f t="shared" si="5"/>
        <v>98.093430759582475</v>
      </c>
      <c r="AA21" s="62">
        <f t="shared" si="6"/>
        <v>99.642872099353667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>
      <c r="A22" s="167"/>
      <c r="B22" s="163"/>
      <c r="C22" s="137" t="s">
        <v>14</v>
      </c>
      <c r="D22" s="137" t="s">
        <v>17</v>
      </c>
      <c r="E22" s="138">
        <v>1096.201</v>
      </c>
      <c r="F22" s="138">
        <v>1277.154</v>
      </c>
      <c r="G22" s="138">
        <v>1414.096</v>
      </c>
      <c r="H22" s="138">
        <v>1661.5050000000001</v>
      </c>
      <c r="I22" s="138">
        <v>2128.105</v>
      </c>
      <c r="J22" s="138">
        <v>2488.2979999999998</v>
      </c>
      <c r="K22" s="138">
        <v>2933.8679999999999</v>
      </c>
      <c r="L22" s="138">
        <v>3240.9760000000001</v>
      </c>
      <c r="M22" s="138">
        <v>3455.0970000000002</v>
      </c>
      <c r="N22" s="138">
        <v>3869.261</v>
      </c>
      <c r="O22" s="138">
        <v>4342.6210000000001</v>
      </c>
      <c r="P22" s="138">
        <v>5007.7759999999998</v>
      </c>
      <c r="Q22" s="138">
        <v>5703.4989999999998</v>
      </c>
      <c r="R22" s="138">
        <v>5693.0529999999999</v>
      </c>
      <c r="S22" s="138">
        <v>5532.799</v>
      </c>
      <c r="T22" s="138">
        <v>5533.2844999999998</v>
      </c>
      <c r="U22" s="139"/>
      <c r="V22" s="139">
        <f t="shared" si="1"/>
        <v>100</v>
      </c>
      <c r="W22" s="139">
        <f t="shared" si="2"/>
        <v>115.31690193549011</v>
      </c>
      <c r="X22" s="139">
        <f t="shared" si="3"/>
        <v>131.33771056695943</v>
      </c>
      <c r="Y22" s="139">
        <f t="shared" si="4"/>
        <v>131.09716459253525</v>
      </c>
      <c r="Z22" s="139">
        <f t="shared" si="5"/>
        <v>127.40690472412859</v>
      </c>
      <c r="AA22" s="139">
        <f t="shared" si="6"/>
        <v>127.41808460835058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>
      <c r="A23" s="166" t="s">
        <v>55</v>
      </c>
      <c r="B23" s="162"/>
      <c r="C23" s="11" t="s">
        <v>15</v>
      </c>
      <c r="D23" s="11"/>
      <c r="E23" s="91" t="s">
        <v>56</v>
      </c>
      <c r="F23" s="91" t="s">
        <v>56</v>
      </c>
      <c r="G23" s="91" t="s">
        <v>56</v>
      </c>
      <c r="H23" s="91" t="s">
        <v>56</v>
      </c>
      <c r="I23" s="91" t="s">
        <v>56</v>
      </c>
      <c r="J23" s="91" t="s">
        <v>56</v>
      </c>
      <c r="K23" s="91" t="s">
        <v>56</v>
      </c>
      <c r="L23" s="91" t="s">
        <v>56</v>
      </c>
      <c r="M23" s="91" t="s">
        <v>56</v>
      </c>
      <c r="N23" s="91" t="s">
        <v>56</v>
      </c>
      <c r="O23" s="91">
        <v>1342.557</v>
      </c>
      <c r="P23" s="91">
        <v>1314.973</v>
      </c>
      <c r="Q23" s="91">
        <v>1325.5889999999999</v>
      </c>
      <c r="R23" s="91">
        <v>1369.1849999999999</v>
      </c>
      <c r="S23" s="91">
        <v>1466.4169999999999</v>
      </c>
      <c r="T23" s="91">
        <v>1539.2035000000001</v>
      </c>
      <c r="U23" s="61"/>
      <c r="V23" s="61">
        <f t="shared" ref="V23:V37" si="7">O23/$O23*100</f>
        <v>100</v>
      </c>
      <c r="W23" s="61">
        <f t="shared" ref="W23:W37" si="8">P23/$O23*100</f>
        <v>97.945413118400182</v>
      </c>
      <c r="X23" s="61">
        <f t="shared" ref="X23:X37" si="9">Q23/$O23*100</f>
        <v>98.736143046440489</v>
      </c>
      <c r="Y23" s="61">
        <f t="shared" ref="Y23:Y37" si="10">R23/$O23*100</f>
        <v>101.98337947662557</v>
      </c>
      <c r="Z23" s="61">
        <f t="shared" ref="Z23:Z25" si="11">S23/$O23*100</f>
        <v>109.22567905869174</v>
      </c>
      <c r="AA23" s="61">
        <f t="shared" si="6"/>
        <v>114.64716209442132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>
      <c r="A24" s="166"/>
      <c r="B24" s="162"/>
      <c r="C24" s="6" t="s">
        <v>14</v>
      </c>
      <c r="D24" s="96" t="s">
        <v>16</v>
      </c>
      <c r="E24" s="98" t="s">
        <v>56</v>
      </c>
      <c r="F24" s="98" t="s">
        <v>56</v>
      </c>
      <c r="G24" s="98" t="s">
        <v>56</v>
      </c>
      <c r="H24" s="98" t="s">
        <v>56</v>
      </c>
      <c r="I24" s="98" t="s">
        <v>56</v>
      </c>
      <c r="J24" s="98" t="s">
        <v>56</v>
      </c>
      <c r="K24" s="98" t="s">
        <v>56</v>
      </c>
      <c r="L24" s="98" t="s">
        <v>56</v>
      </c>
      <c r="M24" s="98" t="s">
        <v>56</v>
      </c>
      <c r="N24" s="98" t="s">
        <v>56</v>
      </c>
      <c r="O24" s="98">
        <v>833.61300000000006</v>
      </c>
      <c r="P24" s="98">
        <v>730.87699999999995</v>
      </c>
      <c r="Q24" s="98">
        <v>734.96699999999998</v>
      </c>
      <c r="R24" s="98">
        <v>865.40599999999995</v>
      </c>
      <c r="S24" s="98">
        <v>1019.3159999999999</v>
      </c>
      <c r="T24" s="98">
        <v>1085.7255</v>
      </c>
      <c r="U24" s="62"/>
      <c r="V24" s="62">
        <f t="shared" si="7"/>
        <v>100</v>
      </c>
      <c r="W24" s="62">
        <f t="shared" si="8"/>
        <v>87.675815996151684</v>
      </c>
      <c r="X24" s="62">
        <f t="shared" si="9"/>
        <v>88.166451338930656</v>
      </c>
      <c r="Y24" s="62">
        <f t="shared" si="10"/>
        <v>103.81388006185124</v>
      </c>
      <c r="Z24" s="62">
        <f t="shared" si="11"/>
        <v>122.2768838777706</v>
      </c>
      <c r="AA24" s="62">
        <f t="shared" si="6"/>
        <v>130.2433503316287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>
      <c r="A25" s="167"/>
      <c r="B25" s="163"/>
      <c r="C25" s="137" t="s">
        <v>14</v>
      </c>
      <c r="D25" s="137" t="s">
        <v>17</v>
      </c>
      <c r="E25" s="138" t="s">
        <v>56</v>
      </c>
      <c r="F25" s="138" t="s">
        <v>56</v>
      </c>
      <c r="G25" s="138" t="s">
        <v>56</v>
      </c>
      <c r="H25" s="138" t="s">
        <v>56</v>
      </c>
      <c r="I25" s="138" t="s">
        <v>56</v>
      </c>
      <c r="J25" s="138" t="s">
        <v>56</v>
      </c>
      <c r="K25" s="138" t="s">
        <v>56</v>
      </c>
      <c r="L25" s="138" t="s">
        <v>56</v>
      </c>
      <c r="M25" s="138" t="s">
        <v>56</v>
      </c>
      <c r="N25" s="138" t="s">
        <v>56</v>
      </c>
      <c r="O25" s="138">
        <v>508.94399999999996</v>
      </c>
      <c r="P25" s="138">
        <v>584.096</v>
      </c>
      <c r="Q25" s="138">
        <v>590.62200000000007</v>
      </c>
      <c r="R25" s="138">
        <v>503.779</v>
      </c>
      <c r="S25" s="138">
        <v>447.101</v>
      </c>
      <c r="T25" s="138">
        <v>453.47800000000001</v>
      </c>
      <c r="U25" s="139"/>
      <c r="V25" s="139">
        <f t="shared" si="7"/>
        <v>100</v>
      </c>
      <c r="W25" s="139">
        <f t="shared" si="8"/>
        <v>114.76626112106638</v>
      </c>
      <c r="X25" s="139">
        <f t="shared" si="9"/>
        <v>116.04852400264079</v>
      </c>
      <c r="Y25" s="139">
        <f t="shared" si="10"/>
        <v>98.98515357288818</v>
      </c>
      <c r="Z25" s="139">
        <f t="shared" si="11"/>
        <v>87.848761356848698</v>
      </c>
      <c r="AA25" s="139">
        <f t="shared" si="6"/>
        <v>89.101747932974945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s="2" customFormat="1">
      <c r="A26" s="166" t="s">
        <v>44</v>
      </c>
      <c r="B26" s="162"/>
      <c r="C26" s="11" t="s">
        <v>15</v>
      </c>
      <c r="D26" s="11"/>
      <c r="E26" s="91">
        <v>827.99900000000002</v>
      </c>
      <c r="F26" s="91">
        <v>954.13</v>
      </c>
      <c r="G26" s="91">
        <v>1115.3309999999999</v>
      </c>
      <c r="H26" s="91">
        <v>1285.6969999999999</v>
      </c>
      <c r="I26" s="91">
        <v>1386.098</v>
      </c>
      <c r="J26" s="91">
        <v>1477.308</v>
      </c>
      <c r="K26" s="91">
        <v>1435.1489999999999</v>
      </c>
      <c r="L26" s="91">
        <v>1397.26</v>
      </c>
      <c r="M26" s="91">
        <v>1357.6369999999999</v>
      </c>
      <c r="N26" s="91">
        <v>1401.778</v>
      </c>
      <c r="O26" s="91">
        <v>1406.325</v>
      </c>
      <c r="P26" s="91">
        <v>1484.1659999999999</v>
      </c>
      <c r="Q26" s="91">
        <v>1533.136</v>
      </c>
      <c r="R26" s="91">
        <v>1579.854</v>
      </c>
      <c r="S26" s="91">
        <v>1564.7139999999999</v>
      </c>
      <c r="T26" s="91">
        <v>1629.867</v>
      </c>
      <c r="U26" s="61"/>
      <c r="V26" s="61">
        <f t="shared" si="7"/>
        <v>100</v>
      </c>
      <c r="W26" s="61">
        <f t="shared" si="8"/>
        <v>105.53506479654418</v>
      </c>
      <c r="X26" s="61">
        <f t="shared" si="9"/>
        <v>109.01719019430074</v>
      </c>
      <c r="Y26" s="61">
        <f t="shared" si="10"/>
        <v>112.33918191029812</v>
      </c>
      <c r="Z26" s="61">
        <f t="shared" ref="Z26:Z37" si="12">S26/$O26*100</f>
        <v>111.26261710486551</v>
      </c>
      <c r="AA26" s="61">
        <f t="shared" si="6"/>
        <v>115.89547224148045</v>
      </c>
      <c r="AB26" s="3"/>
    </row>
    <row r="27" spans="1:39" s="7" customFormat="1">
      <c r="A27" s="166"/>
      <c r="B27" s="162"/>
      <c r="C27" s="6" t="s">
        <v>14</v>
      </c>
      <c r="D27" s="96" t="s">
        <v>16</v>
      </c>
      <c r="E27" s="98">
        <v>554.99900000000002</v>
      </c>
      <c r="F27" s="98">
        <v>667.12300000000005</v>
      </c>
      <c r="G27" s="98">
        <v>780.27200000000005</v>
      </c>
      <c r="H27" s="98">
        <v>855.62199999999996</v>
      </c>
      <c r="I27" s="98">
        <v>894.04499999999996</v>
      </c>
      <c r="J27" s="98">
        <v>923.19</v>
      </c>
      <c r="K27" s="98">
        <v>855.92600000000004</v>
      </c>
      <c r="L27" s="98">
        <v>805.09</v>
      </c>
      <c r="M27" s="98">
        <v>789.43899999999996</v>
      </c>
      <c r="N27" s="98">
        <v>845.428</v>
      </c>
      <c r="O27" s="98">
        <v>876.58100000000002</v>
      </c>
      <c r="P27" s="98">
        <v>890.95500000000004</v>
      </c>
      <c r="Q27" s="98">
        <v>895.75300000000004</v>
      </c>
      <c r="R27" s="98">
        <v>921.56100000000004</v>
      </c>
      <c r="S27" s="98">
        <v>936.99300000000005</v>
      </c>
      <c r="T27" s="98">
        <v>969.0385</v>
      </c>
      <c r="U27" s="62"/>
      <c r="V27" s="62">
        <f t="shared" si="7"/>
        <v>100</v>
      </c>
      <c r="W27" s="62">
        <f t="shared" si="8"/>
        <v>101.63978000892102</v>
      </c>
      <c r="X27" s="62">
        <f t="shared" si="9"/>
        <v>102.18713387581981</v>
      </c>
      <c r="Y27" s="62">
        <f t="shared" si="10"/>
        <v>105.13129990269012</v>
      </c>
      <c r="Z27" s="62">
        <f t="shared" si="12"/>
        <v>106.89177611652545</v>
      </c>
      <c r="AA27" s="62">
        <f t="shared" si="6"/>
        <v>110.54751357832305</v>
      </c>
      <c r="AB27" s="8"/>
    </row>
    <row r="28" spans="1:39" s="2" customFormat="1">
      <c r="A28" s="167"/>
      <c r="B28" s="163"/>
      <c r="C28" s="137" t="s">
        <v>14</v>
      </c>
      <c r="D28" s="137" t="s">
        <v>17</v>
      </c>
      <c r="E28" s="138">
        <v>273</v>
      </c>
      <c r="F28" s="138">
        <v>287.00700000000001</v>
      </c>
      <c r="G28" s="138">
        <v>335.05900000000003</v>
      </c>
      <c r="H28" s="138">
        <v>430.07499999999999</v>
      </c>
      <c r="I28" s="138">
        <v>492.053</v>
      </c>
      <c r="J28" s="138">
        <v>554.11800000000005</v>
      </c>
      <c r="K28" s="138">
        <v>579.22299999999996</v>
      </c>
      <c r="L28" s="138">
        <v>592.16999999999996</v>
      </c>
      <c r="M28" s="138">
        <v>568.19799999999998</v>
      </c>
      <c r="N28" s="138">
        <v>556.35</v>
      </c>
      <c r="O28" s="138">
        <v>529.74400000000003</v>
      </c>
      <c r="P28" s="138">
        <v>593.21100000000001</v>
      </c>
      <c r="Q28" s="138">
        <v>637.38300000000004</v>
      </c>
      <c r="R28" s="138">
        <v>658.29300000000001</v>
      </c>
      <c r="S28" s="138">
        <v>627.721</v>
      </c>
      <c r="T28" s="138">
        <v>660.82849999999996</v>
      </c>
      <c r="U28" s="139"/>
      <c r="V28" s="139">
        <f t="shared" si="7"/>
        <v>100</v>
      </c>
      <c r="W28" s="139">
        <f t="shared" si="8"/>
        <v>111.98069256093508</v>
      </c>
      <c r="X28" s="139">
        <f t="shared" si="9"/>
        <v>120.31905977226735</v>
      </c>
      <c r="Y28" s="139">
        <f t="shared" si="10"/>
        <v>124.26624935818056</v>
      </c>
      <c r="Z28" s="139">
        <f t="shared" si="12"/>
        <v>118.49515992630401</v>
      </c>
      <c r="AA28" s="139">
        <f t="shared" si="6"/>
        <v>124.74487677066656</v>
      </c>
      <c r="AB28" s="1"/>
    </row>
    <row r="29" spans="1:39" s="2" customFormat="1">
      <c r="A29" s="166" t="s">
        <v>32</v>
      </c>
      <c r="B29" s="162"/>
      <c r="C29" s="11" t="s">
        <v>15</v>
      </c>
      <c r="D29" s="11"/>
      <c r="E29" s="91">
        <v>595.99900000000002</v>
      </c>
      <c r="F29" s="91">
        <v>777.87900000000002</v>
      </c>
      <c r="G29" s="91">
        <v>989.83399999999995</v>
      </c>
      <c r="H29" s="91">
        <v>1148.865</v>
      </c>
      <c r="I29" s="91">
        <v>1253.3389999999999</v>
      </c>
      <c r="J29" s="91">
        <v>1281.992</v>
      </c>
      <c r="K29" s="91">
        <v>1234.77</v>
      </c>
      <c r="L29" s="91">
        <v>1207.9059999999999</v>
      </c>
      <c r="M29" s="91">
        <v>1208.5509999999999</v>
      </c>
      <c r="N29" s="91">
        <v>1255.0060000000001</v>
      </c>
      <c r="O29" s="91">
        <v>1305.04</v>
      </c>
      <c r="P29" s="91">
        <v>1322.4090000000001</v>
      </c>
      <c r="Q29" s="91">
        <v>1464.556</v>
      </c>
      <c r="R29" s="91">
        <v>1490.396</v>
      </c>
      <c r="S29" s="91">
        <v>1382.367</v>
      </c>
      <c r="T29" s="91">
        <v>1353.8440000000001</v>
      </c>
      <c r="U29" s="61"/>
      <c r="V29" s="61">
        <f t="shared" si="7"/>
        <v>100</v>
      </c>
      <c r="W29" s="61">
        <f t="shared" si="8"/>
        <v>101.33091706001349</v>
      </c>
      <c r="X29" s="61">
        <f t="shared" si="9"/>
        <v>112.22307362226447</v>
      </c>
      <c r="Y29" s="61">
        <f t="shared" si="10"/>
        <v>114.20308956047325</v>
      </c>
      <c r="Z29" s="61">
        <f t="shared" si="12"/>
        <v>105.92525899589285</v>
      </c>
      <c r="AA29" s="61">
        <f t="shared" si="6"/>
        <v>103.73965548948692</v>
      </c>
      <c r="AB29" s="3"/>
    </row>
    <row r="30" spans="1:39" s="7" customFormat="1">
      <c r="A30" s="166"/>
      <c r="B30" s="162"/>
      <c r="C30" s="6" t="s">
        <v>14</v>
      </c>
      <c r="D30" s="96" t="s">
        <v>16</v>
      </c>
      <c r="E30" s="98">
        <v>413.6</v>
      </c>
      <c r="F30" s="98">
        <v>539.976</v>
      </c>
      <c r="G30" s="98">
        <v>705.97900000000004</v>
      </c>
      <c r="H30" s="98">
        <v>819.27599999999995</v>
      </c>
      <c r="I30" s="98">
        <v>803.53</v>
      </c>
      <c r="J30" s="98">
        <v>740.80799999999999</v>
      </c>
      <c r="K30" s="98">
        <v>652.13800000000003</v>
      </c>
      <c r="L30" s="98">
        <v>656.78200000000004</v>
      </c>
      <c r="M30" s="98">
        <v>646.61699999999996</v>
      </c>
      <c r="N30" s="98">
        <v>721.53700000000003</v>
      </c>
      <c r="O30" s="98">
        <v>753.82299999999998</v>
      </c>
      <c r="P30" s="98">
        <v>734.87400000000002</v>
      </c>
      <c r="Q30" s="98">
        <v>718.04899999999998</v>
      </c>
      <c r="R30" s="98">
        <v>706.40700000000004</v>
      </c>
      <c r="S30" s="98">
        <v>719.66099999999994</v>
      </c>
      <c r="T30" s="98">
        <v>712.51900000000001</v>
      </c>
      <c r="U30" s="62"/>
      <c r="V30" s="62">
        <f t="shared" si="7"/>
        <v>100</v>
      </c>
      <c r="W30" s="62">
        <f t="shared" si="8"/>
        <v>97.486279935740896</v>
      </c>
      <c r="X30" s="62">
        <f t="shared" si="9"/>
        <v>95.254323627695086</v>
      </c>
      <c r="Y30" s="62">
        <f t="shared" si="10"/>
        <v>93.709929253949539</v>
      </c>
      <c r="Z30" s="62">
        <f t="shared" si="12"/>
        <v>95.468166930433256</v>
      </c>
      <c r="AA30" s="62">
        <f t="shared" si="6"/>
        <v>94.520729667309183</v>
      </c>
      <c r="AB30" s="8"/>
    </row>
    <row r="31" spans="1:39" s="2" customFormat="1">
      <c r="A31" s="167"/>
      <c r="B31" s="163"/>
      <c r="C31" s="137" t="s">
        <v>14</v>
      </c>
      <c r="D31" s="137" t="s">
        <v>17</v>
      </c>
      <c r="E31" s="138">
        <v>182.399</v>
      </c>
      <c r="F31" s="138">
        <v>237.90299999999999</v>
      </c>
      <c r="G31" s="138">
        <v>283.85500000000002</v>
      </c>
      <c r="H31" s="138">
        <v>329.589</v>
      </c>
      <c r="I31" s="138">
        <v>449.80900000000003</v>
      </c>
      <c r="J31" s="138">
        <v>541.18399999999997</v>
      </c>
      <c r="K31" s="138">
        <v>582.63199999999995</v>
      </c>
      <c r="L31" s="138">
        <v>551.12400000000002</v>
      </c>
      <c r="M31" s="138">
        <v>561.93399999999997</v>
      </c>
      <c r="N31" s="138">
        <v>533.46900000000005</v>
      </c>
      <c r="O31" s="138">
        <v>551.21699999999998</v>
      </c>
      <c r="P31" s="138">
        <v>587.53499999999997</v>
      </c>
      <c r="Q31" s="138">
        <v>746.50699999999995</v>
      </c>
      <c r="R31" s="138">
        <v>783.98900000000003</v>
      </c>
      <c r="S31" s="138">
        <v>662.70600000000002</v>
      </c>
      <c r="T31" s="138">
        <v>641.32500000000005</v>
      </c>
      <c r="U31" s="182"/>
      <c r="V31" s="139">
        <f t="shared" si="7"/>
        <v>100</v>
      </c>
      <c r="W31" s="139">
        <f t="shared" si="8"/>
        <v>106.58869374493167</v>
      </c>
      <c r="X31" s="139">
        <f t="shared" si="9"/>
        <v>135.42887828205588</v>
      </c>
      <c r="Y31" s="139">
        <f t="shared" si="10"/>
        <v>142.22874113098837</v>
      </c>
      <c r="Z31" s="139">
        <f t="shared" si="12"/>
        <v>120.22597271129156</v>
      </c>
      <c r="AA31" s="139">
        <f t="shared" si="6"/>
        <v>116.34710105094727</v>
      </c>
      <c r="AB31" s="1"/>
    </row>
    <row r="32" spans="1:39" s="2" customFormat="1">
      <c r="A32" s="166" t="s">
        <v>33</v>
      </c>
      <c r="B32" s="162"/>
      <c r="C32" s="11" t="s">
        <v>15</v>
      </c>
      <c r="D32" s="11"/>
      <c r="E32" s="91">
        <v>12894.103999999999</v>
      </c>
      <c r="F32" s="91">
        <v>14619.266</v>
      </c>
      <c r="G32" s="91">
        <v>16829.704000000002</v>
      </c>
      <c r="H32" s="91">
        <v>19551.550999999999</v>
      </c>
      <c r="I32" s="91">
        <v>22943.758000000002</v>
      </c>
      <c r="J32" s="91">
        <v>26276.460999999999</v>
      </c>
      <c r="K32" s="91">
        <v>28560.843000000001</v>
      </c>
      <c r="L32" s="91">
        <v>29345.103999999999</v>
      </c>
      <c r="M32" s="91">
        <v>29086.227999999999</v>
      </c>
      <c r="N32" s="91">
        <v>27956.825000000001</v>
      </c>
      <c r="O32" s="91">
        <v>25859.173999999999</v>
      </c>
      <c r="P32" s="91">
        <v>24309.469000000001</v>
      </c>
      <c r="Q32" s="91">
        <v>22510.656999999999</v>
      </c>
      <c r="R32" s="91">
        <v>22000.002</v>
      </c>
      <c r="S32" s="91">
        <v>20740.052</v>
      </c>
      <c r="T32" s="91">
        <v>20188.309499999999</v>
      </c>
      <c r="U32" s="61"/>
      <c r="V32" s="61">
        <f t="shared" si="7"/>
        <v>100</v>
      </c>
      <c r="W32" s="61">
        <f t="shared" si="8"/>
        <v>94.007136500183648</v>
      </c>
      <c r="X32" s="61">
        <f t="shared" si="9"/>
        <v>87.050951434102259</v>
      </c>
      <c r="Y32" s="61">
        <f t="shared" si="10"/>
        <v>85.076197716137415</v>
      </c>
      <c r="Z32" s="61">
        <f t="shared" si="12"/>
        <v>80.203845644876353</v>
      </c>
      <c r="AA32" s="61">
        <f t="shared" si="6"/>
        <v>78.070202474371371</v>
      </c>
      <c r="AB32" s="3"/>
    </row>
    <row r="33" spans="1:39" s="7" customFormat="1">
      <c r="A33" s="166"/>
      <c r="B33" s="162"/>
      <c r="C33" s="6" t="s">
        <v>14</v>
      </c>
      <c r="D33" s="96" t="s">
        <v>16</v>
      </c>
      <c r="E33" s="98">
        <v>8726.0390000000007</v>
      </c>
      <c r="F33" s="98">
        <v>9862.5859999999993</v>
      </c>
      <c r="G33" s="98">
        <v>11708.145</v>
      </c>
      <c r="H33" s="98">
        <v>13894.597</v>
      </c>
      <c r="I33" s="98">
        <v>16225.773999999999</v>
      </c>
      <c r="J33" s="98">
        <v>17963.503000000001</v>
      </c>
      <c r="K33" s="98">
        <v>18682.032999999999</v>
      </c>
      <c r="L33" s="98">
        <v>18115.241999999998</v>
      </c>
      <c r="M33" s="98">
        <v>17088.453000000001</v>
      </c>
      <c r="N33" s="98">
        <v>16110.224</v>
      </c>
      <c r="O33" s="98">
        <v>15096.532999999999</v>
      </c>
      <c r="P33" s="98">
        <v>13924.391</v>
      </c>
      <c r="Q33" s="98">
        <v>12890.535</v>
      </c>
      <c r="R33" s="98">
        <v>12350.896000000001</v>
      </c>
      <c r="S33" s="98">
        <v>11553.638000000001</v>
      </c>
      <c r="T33" s="98">
        <v>11313.244000000001</v>
      </c>
      <c r="U33" s="62"/>
      <c r="V33" s="62">
        <f t="shared" si="7"/>
        <v>100</v>
      </c>
      <c r="W33" s="62">
        <f t="shared" si="8"/>
        <v>92.235687491955929</v>
      </c>
      <c r="X33" s="62">
        <f t="shared" si="9"/>
        <v>85.387386627114978</v>
      </c>
      <c r="Y33" s="62">
        <f t="shared" si="10"/>
        <v>81.812797680103117</v>
      </c>
      <c r="Z33" s="62">
        <f t="shared" si="12"/>
        <v>76.531730828528652</v>
      </c>
      <c r="AA33" s="62">
        <f t="shared" si="6"/>
        <v>74.939351969091177</v>
      </c>
      <c r="AB33" s="8"/>
    </row>
    <row r="34" spans="1:39" s="2" customFormat="1">
      <c r="A34" s="167"/>
      <c r="B34" s="163"/>
      <c r="C34" s="137" t="s">
        <v>14</v>
      </c>
      <c r="D34" s="137" t="s">
        <v>17</v>
      </c>
      <c r="E34" s="138">
        <v>4168.0649999999996</v>
      </c>
      <c r="F34" s="138">
        <v>4756.68</v>
      </c>
      <c r="G34" s="138">
        <v>5121.5590000000002</v>
      </c>
      <c r="H34" s="138">
        <v>5656.9539999999997</v>
      </c>
      <c r="I34" s="138">
        <v>6717.9840000000004</v>
      </c>
      <c r="J34" s="138">
        <v>8312.9580000000005</v>
      </c>
      <c r="K34" s="138">
        <v>9878.81</v>
      </c>
      <c r="L34" s="138">
        <v>11229.861999999999</v>
      </c>
      <c r="M34" s="138">
        <v>11997.775</v>
      </c>
      <c r="N34" s="138">
        <v>11846.601000000001</v>
      </c>
      <c r="O34" s="138">
        <v>10762.641</v>
      </c>
      <c r="P34" s="138">
        <v>10385.078</v>
      </c>
      <c r="Q34" s="138">
        <v>9620.1219999999994</v>
      </c>
      <c r="R34" s="138">
        <v>9649.1059999999998</v>
      </c>
      <c r="S34" s="138">
        <v>9186.4140000000007</v>
      </c>
      <c r="T34" s="138">
        <v>8875.0655000000006</v>
      </c>
      <c r="U34" s="139"/>
      <c r="V34" s="139">
        <f t="shared" si="7"/>
        <v>100</v>
      </c>
      <c r="W34" s="139">
        <f t="shared" si="8"/>
        <v>96.491911232568285</v>
      </c>
      <c r="X34" s="139">
        <f t="shared" si="9"/>
        <v>89.384399238068042</v>
      </c>
      <c r="Y34" s="139">
        <f t="shared" si="10"/>
        <v>89.653701168700138</v>
      </c>
      <c r="Z34" s="139">
        <f t="shared" si="12"/>
        <v>85.354644831133925</v>
      </c>
      <c r="AA34" s="139">
        <f t="shared" si="6"/>
        <v>82.461781453083873</v>
      </c>
      <c r="AB34" s="1"/>
    </row>
    <row r="35" spans="1:39" s="2" customFormat="1">
      <c r="A35" s="166" t="s">
        <v>42</v>
      </c>
      <c r="B35" s="162"/>
      <c r="C35" s="11" t="s">
        <v>15</v>
      </c>
      <c r="D35" s="11"/>
      <c r="E35" s="91">
        <v>12631.808000000001</v>
      </c>
      <c r="F35" s="91">
        <v>14760.998</v>
      </c>
      <c r="G35" s="91">
        <v>17785.963</v>
      </c>
      <c r="H35" s="91">
        <v>21702.352999999999</v>
      </c>
      <c r="I35" s="91">
        <v>26068.657999999999</v>
      </c>
      <c r="J35" s="91">
        <v>30390.314999999999</v>
      </c>
      <c r="K35" s="91">
        <v>33537.584999999999</v>
      </c>
      <c r="L35" s="91">
        <v>36432.084000000003</v>
      </c>
      <c r="M35" s="91">
        <v>39165.035000000003</v>
      </c>
      <c r="N35" s="91">
        <v>41349.048999999999</v>
      </c>
      <c r="O35" s="91">
        <v>41142.035000000003</v>
      </c>
      <c r="P35" s="91">
        <v>39794.341999999997</v>
      </c>
      <c r="Q35" s="91">
        <v>38327.197999999997</v>
      </c>
      <c r="R35" s="91">
        <v>36983.281999999999</v>
      </c>
      <c r="S35" s="91">
        <v>35897.815000000002</v>
      </c>
      <c r="T35" s="91">
        <v>35811.055500000002</v>
      </c>
      <c r="U35" s="61"/>
      <c r="V35" s="61">
        <f t="shared" si="7"/>
        <v>100</v>
      </c>
      <c r="W35" s="61">
        <f t="shared" si="8"/>
        <v>96.724291834373275</v>
      </c>
      <c r="X35" s="61">
        <f t="shared" si="9"/>
        <v>93.158245575358606</v>
      </c>
      <c r="Y35" s="61">
        <f t="shared" si="10"/>
        <v>89.891717801513693</v>
      </c>
      <c r="Z35" s="61">
        <f t="shared" si="12"/>
        <v>87.253377233284652</v>
      </c>
      <c r="AA35" s="61">
        <f t="shared" si="6"/>
        <v>87.042499234663524</v>
      </c>
      <c r="AB35" s="3"/>
    </row>
    <row r="36" spans="1:39" s="7" customFormat="1">
      <c r="A36" s="166"/>
      <c r="B36" s="162"/>
      <c r="C36" s="6" t="s">
        <v>14</v>
      </c>
      <c r="D36" s="96" t="s">
        <v>16</v>
      </c>
      <c r="E36" s="98">
        <v>7916.39</v>
      </c>
      <c r="F36" s="98">
        <v>9919.0370000000003</v>
      </c>
      <c r="G36" s="98">
        <v>13111.852999999999</v>
      </c>
      <c r="H36" s="98">
        <v>16544.305</v>
      </c>
      <c r="I36" s="98">
        <v>19000.993999999999</v>
      </c>
      <c r="J36" s="98">
        <v>20746.330000000002</v>
      </c>
      <c r="K36" s="98">
        <v>22170.580999999998</v>
      </c>
      <c r="L36" s="98">
        <v>23755.245999999999</v>
      </c>
      <c r="M36" s="98">
        <v>25330.738000000001</v>
      </c>
      <c r="N36" s="98">
        <v>26553.420999999998</v>
      </c>
      <c r="O36" s="98">
        <v>25230.644</v>
      </c>
      <c r="P36" s="98">
        <v>22720.487000000001</v>
      </c>
      <c r="Q36" s="98">
        <v>20784.260999999999</v>
      </c>
      <c r="R36" s="98">
        <v>21343.371999999999</v>
      </c>
      <c r="S36" s="98">
        <v>22576.745999999999</v>
      </c>
      <c r="T36" s="98">
        <v>21974.3135</v>
      </c>
      <c r="U36" s="62"/>
      <c r="V36" s="62">
        <f t="shared" si="7"/>
        <v>100</v>
      </c>
      <c r="W36" s="62">
        <f t="shared" si="8"/>
        <v>90.05115763196531</v>
      </c>
      <c r="X36" s="62">
        <f t="shared" si="9"/>
        <v>82.377053078787839</v>
      </c>
      <c r="Y36" s="62">
        <f t="shared" si="10"/>
        <v>84.593052797225468</v>
      </c>
      <c r="Z36" s="62">
        <f t="shared" si="12"/>
        <v>89.481449621341412</v>
      </c>
      <c r="AA36" s="62">
        <f t="shared" si="6"/>
        <v>87.093747983602796</v>
      </c>
      <c r="AB36" s="8"/>
    </row>
    <row r="37" spans="1:39" s="2" customFormat="1">
      <c r="A37" s="167"/>
      <c r="B37" s="163"/>
      <c r="C37" s="137" t="s">
        <v>14</v>
      </c>
      <c r="D37" s="137" t="s">
        <v>17</v>
      </c>
      <c r="E37" s="138">
        <v>4715.4179999999997</v>
      </c>
      <c r="F37" s="138">
        <v>4841.9610000000002</v>
      </c>
      <c r="G37" s="138">
        <v>4674.1099999999997</v>
      </c>
      <c r="H37" s="138">
        <v>5158.0479999999998</v>
      </c>
      <c r="I37" s="138">
        <v>7067.6639999999998</v>
      </c>
      <c r="J37" s="138">
        <v>9643.9850000000006</v>
      </c>
      <c r="K37" s="138">
        <v>11367.004000000001</v>
      </c>
      <c r="L37" s="138">
        <v>12676.838</v>
      </c>
      <c r="M37" s="138">
        <v>13834.297</v>
      </c>
      <c r="N37" s="138">
        <v>14795.628000000001</v>
      </c>
      <c r="O37" s="138">
        <v>15911.391</v>
      </c>
      <c r="P37" s="138">
        <v>17073.855</v>
      </c>
      <c r="Q37" s="138">
        <v>17542.937000000002</v>
      </c>
      <c r="R37" s="138">
        <v>15639.91</v>
      </c>
      <c r="S37" s="138">
        <v>13321.069</v>
      </c>
      <c r="T37" s="138">
        <v>13836.742</v>
      </c>
      <c r="U37" s="139"/>
      <c r="V37" s="139">
        <f t="shared" si="7"/>
        <v>100</v>
      </c>
      <c r="W37" s="139">
        <f t="shared" si="8"/>
        <v>107.30586031101869</v>
      </c>
      <c r="X37" s="139">
        <f t="shared" si="9"/>
        <v>110.25394951327638</v>
      </c>
      <c r="Y37" s="139">
        <f t="shared" si="10"/>
        <v>98.293794678290553</v>
      </c>
      <c r="Z37" s="139">
        <f t="shared" si="12"/>
        <v>83.720329668223229</v>
      </c>
      <c r="AA37" s="139">
        <f t="shared" si="6"/>
        <v>86.961234250355616</v>
      </c>
      <c r="AB37" s="1"/>
    </row>
    <row r="38" spans="1:39">
      <c r="A38" s="134"/>
      <c r="B38" s="6"/>
      <c r="C38" s="6"/>
      <c r="D38" s="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>
      <c r="A39" s="134" t="s">
        <v>0</v>
      </c>
      <c r="B39" s="6"/>
      <c r="C39" s="6"/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>
      <c r="A40" s="135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57"/>
      <c r="T40" s="70"/>
      <c r="U40" s="70"/>
      <c r="V40" s="67"/>
      <c r="W40" s="67"/>
      <c r="X40" s="67"/>
      <c r="Y40" s="67"/>
      <c r="Z40" s="67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>
      <c r="A41" s="136" t="s">
        <v>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8"/>
      <c r="P41" s="68"/>
      <c r="Q41" s="68"/>
      <c r="R41" s="68"/>
      <c r="S41" s="58"/>
      <c r="T41" s="71"/>
      <c r="U41" s="71"/>
      <c r="V41" s="71"/>
      <c r="W41" s="71"/>
      <c r="X41" s="71"/>
      <c r="Y41" s="71"/>
      <c r="Z41" s="71"/>
    </row>
    <row r="42" spans="1:39" ht="13.5">
      <c r="A42" s="114" t="s">
        <v>78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48"/>
      <c r="P42" s="68"/>
      <c r="Q42" s="68"/>
      <c r="R42" s="68"/>
      <c r="S42" s="58"/>
      <c r="T42" s="71"/>
      <c r="U42" s="71"/>
      <c r="V42" s="71"/>
      <c r="W42" s="71"/>
      <c r="X42" s="71"/>
      <c r="Y42" s="71"/>
      <c r="Z42" s="71"/>
    </row>
    <row r="43" spans="1:39">
      <c r="A43" s="103"/>
    </row>
    <row r="44" spans="1:39">
      <c r="A44" s="103"/>
    </row>
  </sheetData>
  <mergeCells count="27">
    <mergeCell ref="A1:R1"/>
    <mergeCell ref="A2:R2"/>
    <mergeCell ref="A14:A16"/>
    <mergeCell ref="B14:B16"/>
    <mergeCell ref="A32:A34"/>
    <mergeCell ref="B32:B34"/>
    <mergeCell ref="B29:B31"/>
    <mergeCell ref="A11:A13"/>
    <mergeCell ref="B11:B13"/>
    <mergeCell ref="A29:A31"/>
    <mergeCell ref="A8:A10"/>
    <mergeCell ref="B8:B10"/>
    <mergeCell ref="A17:A19"/>
    <mergeCell ref="A5:A7"/>
    <mergeCell ref="B5:B7"/>
    <mergeCell ref="A26:A28"/>
    <mergeCell ref="V3:AA3"/>
    <mergeCell ref="E3:R3"/>
    <mergeCell ref="B17:B19"/>
    <mergeCell ref="C3:D4"/>
    <mergeCell ref="A35:A37"/>
    <mergeCell ref="B35:B37"/>
    <mergeCell ref="B26:B28"/>
    <mergeCell ref="A20:A22"/>
    <mergeCell ref="B20:B22"/>
    <mergeCell ref="A23:A25"/>
    <mergeCell ref="B23:B25"/>
  </mergeCells>
  <phoneticPr fontId="58" type="noConversion"/>
  <hyperlinks>
    <hyperlink ref="A42" r:id="rId1" display="United Nations Population Division World Population Prospects, the 2015 Revision" xr:uid="{B278DD6D-4E91-4AD7-9962-FFD875B4A7C5}"/>
  </hyperlinks>
  <pageMargins left="0.70866141732283472" right="0.70866141732283472" top="0.74803149606299213" bottom="0.74803149606299213" header="0.31496062992125984" footer="0.31496062992125984"/>
  <pageSetup paperSize="9" scale="72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BL19"/>
  <sheetViews>
    <sheetView showGridLines="0" zoomScale="145" zoomScaleNormal="145" workbookViewId="0">
      <pane xSplit="2" ySplit="4" topLeftCell="C5" activePane="bottomRight" state="frozen"/>
      <selection activeCell="J25" sqref="J25"/>
      <selection pane="topRight" activeCell="J25" sqref="J25"/>
      <selection pane="bottomLeft" activeCell="J25" sqref="J25"/>
      <selection pane="bottomRight" sqref="A1:N1"/>
    </sheetView>
  </sheetViews>
  <sheetFormatPr defaultColWidth="9.140625" defaultRowHeight="12.75"/>
  <cols>
    <col min="1" max="1" width="18.5703125" style="1" customWidth="1"/>
    <col min="2" max="2" width="4.28515625" style="4" customWidth="1"/>
    <col min="3" max="3" width="2.85546875" style="4" customWidth="1"/>
    <col min="4" max="5" width="8.42578125" style="4" customWidth="1"/>
    <col min="6" max="8" width="8.42578125" style="3" customWidth="1"/>
    <col min="9" max="9" width="2.85546875" style="3" customWidth="1"/>
    <col min="10" max="14" width="8.42578125" style="3" customWidth="1"/>
    <col min="15" max="16" width="5" style="3" bestFit="1" customWidth="1"/>
    <col min="17" max="17" width="5.85546875" style="3" bestFit="1" customWidth="1"/>
    <col min="18" max="18" width="5" style="3" bestFit="1" customWidth="1"/>
    <col min="19" max="19" width="10.42578125" style="3" bestFit="1" customWidth="1"/>
    <col min="20" max="20" width="6.28515625" style="3" customWidth="1"/>
    <col min="21" max="21" width="5.7109375" style="3" customWidth="1"/>
    <col min="22" max="22" width="6.7109375" style="3" customWidth="1"/>
    <col min="23" max="23" width="5.7109375" style="3" customWidth="1"/>
    <col min="24" max="37" width="5" style="3" bestFit="1" customWidth="1"/>
    <col min="38" max="38" width="5" style="3" customWidth="1"/>
    <col min="39" max="61" width="5" style="3" bestFit="1" customWidth="1"/>
    <col min="62" max="63" width="5" style="3" customWidth="1"/>
    <col min="64" max="64" width="10" style="2" customWidth="1"/>
    <col min="65" max="16384" width="9.140625" style="1"/>
  </cols>
  <sheetData>
    <row r="1" spans="1:64">
      <c r="A1" s="168" t="s">
        <v>27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3.5" thickBot="1">
      <c r="A2" s="183" t="s">
        <v>63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>
      <c r="A3" s="17"/>
      <c r="B3" s="16"/>
      <c r="C3" s="16"/>
      <c r="D3" s="170" t="s">
        <v>7</v>
      </c>
      <c r="E3" s="170"/>
      <c r="F3" s="170"/>
      <c r="G3" s="170"/>
      <c r="H3" s="170"/>
      <c r="I3" s="18"/>
      <c r="J3" s="170" t="s">
        <v>13</v>
      </c>
      <c r="K3" s="170"/>
      <c r="L3" s="170"/>
      <c r="M3" s="170"/>
      <c r="N3" s="17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2.75" customHeight="1">
      <c r="A4" s="15"/>
      <c r="B4" s="14" t="s">
        <v>3</v>
      </c>
      <c r="C4" s="13"/>
      <c r="D4" s="59" t="s">
        <v>8</v>
      </c>
      <c r="E4" s="59" t="s">
        <v>11</v>
      </c>
      <c r="F4" s="59" t="s">
        <v>12</v>
      </c>
      <c r="G4" s="59" t="s">
        <v>9</v>
      </c>
      <c r="H4" s="59" t="s">
        <v>10</v>
      </c>
      <c r="I4" s="59"/>
      <c r="J4" s="59" t="s">
        <v>8</v>
      </c>
      <c r="K4" s="59" t="s">
        <v>11</v>
      </c>
      <c r="L4" s="59" t="s">
        <v>12</v>
      </c>
      <c r="M4" s="59" t="s">
        <v>9</v>
      </c>
      <c r="N4" s="59" t="s">
        <v>10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>
      <c r="A5" s="12" t="s">
        <v>43</v>
      </c>
      <c r="B5" s="11"/>
      <c r="C5" s="140"/>
      <c r="D5" s="91">
        <v>1537.473</v>
      </c>
      <c r="E5" s="91">
        <v>1621.6109999999999</v>
      </c>
      <c r="F5" s="91">
        <v>1603.4829999999997</v>
      </c>
      <c r="G5" s="91">
        <v>1501.6960000000001</v>
      </c>
      <c r="H5" s="91">
        <v>1682.6915000000001</v>
      </c>
      <c r="I5" s="91"/>
      <c r="J5" s="10">
        <f>(D5/(SUM($D5:$H5)))*100</f>
        <v>19.346694384622438</v>
      </c>
      <c r="K5" s="10">
        <f t="shared" ref="K5" si="0">(E5/(SUM($D5:$H5)))*100</f>
        <v>20.405439593242921</v>
      </c>
      <c r="L5" s="10">
        <f t="shared" ref="L5:N5" si="1">(F5/(SUM($D5:$H5)))*100</f>
        <v>20.177327050255542</v>
      </c>
      <c r="M5" s="10">
        <f t="shared" si="1"/>
        <v>18.89649676489277</v>
      </c>
      <c r="N5" s="10">
        <f t="shared" si="1"/>
        <v>21.174042206986339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>
      <c r="A6" s="95" t="s">
        <v>39</v>
      </c>
      <c r="B6" s="96"/>
      <c r="C6" s="97"/>
      <c r="D6" s="98">
        <v>74789.700500000006</v>
      </c>
      <c r="E6" s="98">
        <v>90508.237499999988</v>
      </c>
      <c r="F6" s="98">
        <v>86629.948999999993</v>
      </c>
      <c r="G6" s="98">
        <v>79508.274999999994</v>
      </c>
      <c r="H6" s="98">
        <v>81241.626999999993</v>
      </c>
      <c r="I6" s="98"/>
      <c r="J6" s="99">
        <f>(D6/(SUM($D6:$H6)))*100</f>
        <v>18.123025395001331</v>
      </c>
      <c r="K6" s="99">
        <f>(E6/(SUM($D6:$H6)))*100</f>
        <v>21.931938163989724</v>
      </c>
      <c r="L6" s="99">
        <f>(F6/(SUM($D6:$H6)))*100</f>
        <v>20.992152063701202</v>
      </c>
      <c r="M6" s="99">
        <f>(G6/(SUM($D6:$H6)))*100</f>
        <v>19.266429432188314</v>
      </c>
      <c r="N6" s="99">
        <f>(H6/(SUM($D6:$H6)))*100</f>
        <v>19.686454945119422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>
      <c r="A7" s="12" t="s">
        <v>53</v>
      </c>
      <c r="B7" s="11"/>
      <c r="C7" s="140"/>
      <c r="D7" s="91">
        <v>22414.316500000001</v>
      </c>
      <c r="E7" s="91">
        <v>23704.577499999999</v>
      </c>
      <c r="F7" s="91">
        <v>23623.798499999997</v>
      </c>
      <c r="G7" s="91">
        <v>22219.919999999998</v>
      </c>
      <c r="H7" s="91">
        <v>21902.287500000002</v>
      </c>
      <c r="I7" s="91"/>
      <c r="J7" s="10">
        <f t="shared" ref="J7" si="2">(D7/(SUM($D7:$H7)))*100</f>
        <v>19.685009603486236</v>
      </c>
      <c r="K7" s="10">
        <f t="shared" ref="K7" si="3">(E7/(SUM($D7:$H7)))*100</f>
        <v>20.818160381293971</v>
      </c>
      <c r="L7" s="10">
        <f t="shared" ref="L7" si="4">(F7/(SUM($D7:$H7)))*100</f>
        <v>20.747217535869257</v>
      </c>
      <c r="M7" s="10">
        <f t="shared" ref="M7" si="5">(G7/(SUM($D7:$H7)))*100</f>
        <v>19.514284033095358</v>
      </c>
      <c r="N7" s="10">
        <f t="shared" ref="N7" si="6">(H7/(SUM($D7:$H7)))*100</f>
        <v>19.235328446255167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>
      <c r="A8" s="95" t="s">
        <v>2</v>
      </c>
      <c r="B8" s="96"/>
      <c r="C8" s="97"/>
      <c r="D8" s="98">
        <v>4286.3035</v>
      </c>
      <c r="E8" s="98">
        <v>5022.209499999999</v>
      </c>
      <c r="F8" s="98">
        <v>5363.3244999999997</v>
      </c>
      <c r="G8" s="98">
        <v>5602.1909999999998</v>
      </c>
      <c r="H8" s="98">
        <v>6035.7440000000006</v>
      </c>
      <c r="I8" s="98"/>
      <c r="J8" s="99">
        <f t="shared" ref="J8:N9" si="7">(D8/(SUM($D8:$H8)))*100</f>
        <v>16.291678310787368</v>
      </c>
      <c r="K8" s="99">
        <f t="shared" si="7"/>
        <v>19.088760649678743</v>
      </c>
      <c r="L8" s="99">
        <f t="shared" si="7"/>
        <v>20.385294095568483</v>
      </c>
      <c r="M8" s="99">
        <f t="shared" si="7"/>
        <v>21.293194382429569</v>
      </c>
      <c r="N8" s="99">
        <f t="shared" si="7"/>
        <v>22.941072561535837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>
      <c r="A9" s="12" t="s">
        <v>1</v>
      </c>
      <c r="B9" s="11"/>
      <c r="C9" s="140"/>
      <c r="D9" s="91">
        <v>1651.33</v>
      </c>
      <c r="E9" s="91">
        <v>2223.0135</v>
      </c>
      <c r="F9" s="91">
        <v>2289.4810000000002</v>
      </c>
      <c r="G9" s="91">
        <v>2368.4324999999999</v>
      </c>
      <c r="H9" s="91">
        <v>3245.3574999999996</v>
      </c>
      <c r="I9" s="91"/>
      <c r="J9" s="10">
        <f t="shared" si="7"/>
        <v>14.020920790029251</v>
      </c>
      <c r="K9" s="10">
        <f t="shared" si="7"/>
        <v>18.874904591248082</v>
      </c>
      <c r="L9" s="10">
        <f t="shared" si="7"/>
        <v>19.439259113125157</v>
      </c>
      <c r="M9" s="10">
        <f t="shared" si="7"/>
        <v>20.109611330885379</v>
      </c>
      <c r="N9" s="10">
        <f t="shared" si="7"/>
        <v>27.555304174712113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>
      <c r="A10" s="95" t="s">
        <v>54</v>
      </c>
      <c r="B10" s="96"/>
      <c r="C10" s="97"/>
      <c r="D10" s="98">
        <v>2572.0610000000001</v>
      </c>
      <c r="E10" s="98">
        <v>2611.1680000000001</v>
      </c>
      <c r="F10" s="98">
        <v>2525.8649999999998</v>
      </c>
      <c r="G10" s="98">
        <v>2698.5385000000001</v>
      </c>
      <c r="H10" s="98">
        <v>2834.7460000000001</v>
      </c>
      <c r="I10" s="98"/>
      <c r="J10" s="99">
        <f t="shared" ref="J10:J11" si="8">(D10/(SUM($D10:$H10)))*100</f>
        <v>19.422953361437301</v>
      </c>
      <c r="K10" s="99">
        <f t="shared" ref="K10:K11" si="9">(E10/(SUM($D10:$H10)))*100</f>
        <v>19.718270399837916</v>
      </c>
      <c r="L10" s="99">
        <f t="shared" ref="L10:L11" si="10">(F10/(SUM($D10:$H10)))*100</f>
        <v>19.074103643843134</v>
      </c>
      <c r="M10" s="99">
        <f t="shared" ref="M10:M11" si="11">(G10/(SUM($D10:$H10)))*100</f>
        <v>20.378049909991624</v>
      </c>
      <c r="N10" s="99">
        <f t="shared" ref="N10:N11" si="12">(H10/(SUM($D10:$H10)))*100</f>
        <v>21.406622684890031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>
      <c r="A11" s="12" t="s">
        <v>55</v>
      </c>
      <c r="B11" s="11"/>
      <c r="C11" s="140"/>
      <c r="D11" s="91">
        <v>379.98950000000002</v>
      </c>
      <c r="E11" s="91">
        <v>394.21799999999996</v>
      </c>
      <c r="F11" s="91">
        <v>311.51800000000003</v>
      </c>
      <c r="G11" s="91">
        <v>222.63399999999999</v>
      </c>
      <c r="H11" s="91">
        <v>230.84399999999999</v>
      </c>
      <c r="I11" s="91"/>
      <c r="J11" s="10">
        <f t="shared" si="8"/>
        <v>24.68741137867735</v>
      </c>
      <c r="K11" s="10">
        <f t="shared" si="9"/>
        <v>25.611818060444897</v>
      </c>
      <c r="L11" s="10">
        <f t="shared" si="10"/>
        <v>20.238909280026977</v>
      </c>
      <c r="M11" s="10">
        <f t="shared" si="11"/>
        <v>14.464234261421572</v>
      </c>
      <c r="N11" s="10">
        <f t="shared" si="12"/>
        <v>14.997627019429205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>
      <c r="A12" s="95" t="s">
        <v>44</v>
      </c>
      <c r="B12" s="96"/>
      <c r="C12" s="97"/>
      <c r="D12" s="98">
        <v>310.23349999999999</v>
      </c>
      <c r="E12" s="98">
        <v>323.7</v>
      </c>
      <c r="F12" s="98">
        <v>335.10500000000002</v>
      </c>
      <c r="G12" s="98">
        <v>319.22749999999996</v>
      </c>
      <c r="H12" s="98">
        <v>341.60099999999994</v>
      </c>
      <c r="I12" s="98"/>
      <c r="J12" s="99">
        <f t="shared" ref="J12:N15" si="13">(D12/(SUM($D12:$H12)))*100</f>
        <v>19.034283165436197</v>
      </c>
      <c r="K12" s="99">
        <f t="shared" si="13"/>
        <v>19.860516226170603</v>
      </c>
      <c r="L12" s="99">
        <f t="shared" si="13"/>
        <v>20.56026657389836</v>
      </c>
      <c r="M12" s="99">
        <f t="shared" si="13"/>
        <v>19.5861073326842</v>
      </c>
      <c r="N12" s="99">
        <f t="shared" si="13"/>
        <v>20.958826701810633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>
      <c r="A13" s="12" t="s">
        <v>35</v>
      </c>
      <c r="B13" s="11"/>
      <c r="C13" s="140"/>
      <c r="D13" s="91">
        <v>246.0035</v>
      </c>
      <c r="E13" s="91">
        <v>226.17599999999999</v>
      </c>
      <c r="F13" s="91">
        <v>240.33950000000004</v>
      </c>
      <c r="G13" s="91">
        <v>258.0675</v>
      </c>
      <c r="H13" s="91">
        <v>383.25749999999999</v>
      </c>
      <c r="I13" s="91"/>
      <c r="J13" s="10">
        <f t="shared" si="13"/>
        <v>18.170741976180416</v>
      </c>
      <c r="K13" s="10">
        <f t="shared" si="13"/>
        <v>16.70620839624063</v>
      </c>
      <c r="L13" s="10">
        <f t="shared" si="13"/>
        <v>17.752377674237209</v>
      </c>
      <c r="M13" s="10">
        <f t="shared" si="13"/>
        <v>19.061834302918207</v>
      </c>
      <c r="N13" s="10">
        <f t="shared" si="13"/>
        <v>28.308837650423534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>
      <c r="A14" s="95" t="s">
        <v>37</v>
      </c>
      <c r="B14" s="96"/>
      <c r="C14" s="97"/>
      <c r="D14" s="98">
        <v>3379.0279999999998</v>
      </c>
      <c r="E14" s="98">
        <v>3860.9035000000003</v>
      </c>
      <c r="F14" s="98">
        <v>4073.3125</v>
      </c>
      <c r="G14" s="98">
        <v>4146.0204999999996</v>
      </c>
      <c r="H14" s="98">
        <v>4729.0450000000001</v>
      </c>
      <c r="I14" s="98"/>
      <c r="J14" s="99">
        <f t="shared" si="13"/>
        <v>16.737548034915946</v>
      </c>
      <c r="K14" s="99">
        <f t="shared" si="13"/>
        <v>19.124451703100746</v>
      </c>
      <c r="L14" s="99">
        <f t="shared" si="13"/>
        <v>20.176590318273053</v>
      </c>
      <c r="M14" s="99">
        <f t="shared" si="13"/>
        <v>20.53673934412388</v>
      </c>
      <c r="N14" s="99">
        <f t="shared" si="13"/>
        <v>23.424670599586356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>
      <c r="A15" s="142" t="s">
        <v>42</v>
      </c>
      <c r="B15" s="143"/>
      <c r="C15" s="144"/>
      <c r="D15" s="145">
        <v>7368.1565000000001</v>
      </c>
      <c r="E15" s="145">
        <v>7496.6445000000003</v>
      </c>
      <c r="F15" s="145">
        <v>7109.5124999999998</v>
      </c>
      <c r="G15" s="145">
        <v>6997.4740000000002</v>
      </c>
      <c r="H15" s="145">
        <v>6839.268</v>
      </c>
      <c r="I15" s="145"/>
      <c r="J15" s="146">
        <f t="shared" si="13"/>
        <v>20.575088885609642</v>
      </c>
      <c r="K15" s="146">
        <f t="shared" si="13"/>
        <v>20.933883113274891</v>
      </c>
      <c r="L15" s="146">
        <f t="shared" si="13"/>
        <v>19.852842650784194</v>
      </c>
      <c r="M15" s="146">
        <f t="shared" si="13"/>
        <v>19.539982562088962</v>
      </c>
      <c r="N15" s="146">
        <f t="shared" si="13"/>
        <v>19.098202788242304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s="2" customFormat="1">
      <c r="A16" s="9"/>
      <c r="B16" s="6"/>
      <c r="C16" s="6"/>
      <c r="D16" s="94"/>
      <c r="E16" s="94"/>
      <c r="F16" s="90"/>
      <c r="G16" s="90"/>
      <c r="H16" s="90"/>
      <c r="I16" s="90"/>
      <c r="J16" s="5"/>
      <c r="K16" s="5"/>
      <c r="L16" s="5"/>
      <c r="M16" s="5"/>
      <c r="N16" s="5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64">
      <c r="A17" s="136" t="s">
        <v>6</v>
      </c>
      <c r="B17" s="19"/>
      <c r="C17" s="71"/>
      <c r="D17" s="71"/>
      <c r="E17" s="71"/>
      <c r="F17" s="71"/>
      <c r="G17" s="71"/>
      <c r="H17" s="71"/>
      <c r="I17" s="19"/>
      <c r="J17" s="19"/>
      <c r="K17" s="19"/>
      <c r="L17" s="19"/>
      <c r="M17" s="19"/>
      <c r="N17" s="19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Q17" s="2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3.5">
      <c r="A18" s="114" t="s">
        <v>78</v>
      </c>
      <c r="B18" s="132"/>
      <c r="C18" s="133"/>
      <c r="D18" s="71"/>
      <c r="E18" s="71"/>
      <c r="F18" s="71"/>
      <c r="G18" s="71"/>
      <c r="H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Q18" s="2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s="41" customFormat="1" ht="13.5">
      <c r="A19" s="184"/>
      <c r="B19" s="24"/>
      <c r="C19" s="44"/>
      <c r="D19" s="44"/>
      <c r="E19" s="44"/>
      <c r="F19" s="44"/>
      <c r="G19" s="44"/>
      <c r="H19" s="44"/>
      <c r="I19" s="42"/>
      <c r="J19" s="42"/>
      <c r="K19" s="42"/>
      <c r="L19" s="42"/>
      <c r="M19" s="42"/>
      <c r="N19" s="42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</row>
  </sheetData>
  <sortState xmlns:xlrd2="http://schemas.microsoft.com/office/spreadsheetml/2017/richdata2" ref="S5:U47">
    <sortCondition descending="1" ref="U5:U47"/>
  </sortState>
  <mergeCells count="4">
    <mergeCell ref="A1:N1"/>
    <mergeCell ref="A2:N2"/>
    <mergeCell ref="D3:H3"/>
    <mergeCell ref="J3:N3"/>
  </mergeCells>
  <phoneticPr fontId="58" type="noConversion"/>
  <hyperlinks>
    <hyperlink ref="A18" r:id="rId1" display="United Nations Population Division World Population Prospects, the 2015 Revision" xr:uid="{AA73D86A-465C-4BCB-9A82-51F2A03658B2}"/>
  </hyperlinks>
  <pageMargins left="0.70866141732283472" right="0.70866141732283472" top="0.74803149606299213" bottom="0.74803149606299213" header="0.31496062992125984" footer="0.31496062992125984"/>
  <pageSetup paperSize="9" scale="59" orientation="landscape" r:id="rId2"/>
  <ignoredErrors>
    <ignoredError sqref="F4 L4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BS19"/>
  <sheetViews>
    <sheetView showGridLines="0" zoomScale="145" zoomScaleNormal="145" workbookViewId="0">
      <pane xSplit="2" ySplit="4" topLeftCell="C5" activePane="bottomRight" state="frozen"/>
      <selection activeCell="J25" sqref="J25"/>
      <selection pane="topRight" activeCell="J25" sqref="J25"/>
      <selection pane="bottomLeft" activeCell="J25" sqref="J25"/>
      <selection pane="bottomRight" activeCell="A2" sqref="A2:X2"/>
    </sheetView>
  </sheetViews>
  <sheetFormatPr defaultColWidth="9.140625" defaultRowHeight="12.75"/>
  <cols>
    <col min="1" max="1" width="16.85546875" style="1" customWidth="1"/>
    <col min="2" max="2" width="4.28515625" style="4" customWidth="1"/>
    <col min="3" max="5" width="5.28515625" style="66" customWidth="1"/>
    <col min="6" max="6" width="5.28515625" style="4" customWidth="1"/>
    <col min="7" max="13" width="5.28515625" style="3" customWidth="1"/>
    <col min="14" max="14" width="5.85546875" style="3" bestFit="1" customWidth="1"/>
    <col min="15" max="22" width="5.28515625" style="3" customWidth="1"/>
    <col min="23" max="24" width="5.28515625" style="66" customWidth="1"/>
    <col min="25" max="25" width="5" style="3" bestFit="1" customWidth="1"/>
    <col min="26" max="26" width="10.42578125" style="3" bestFit="1" customWidth="1"/>
    <col min="27" max="44" width="5" style="3" bestFit="1" customWidth="1"/>
    <col min="45" max="45" width="5" style="3" customWidth="1"/>
    <col min="46" max="68" width="5" style="3" bestFit="1" customWidth="1"/>
    <col min="69" max="70" width="5" style="3" customWidth="1"/>
    <col min="71" max="71" width="10" style="2" customWidth="1"/>
    <col min="72" max="16384" width="9.140625" style="1"/>
  </cols>
  <sheetData>
    <row r="1" spans="1:71">
      <c r="A1" s="168" t="s">
        <v>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3"/>
      <c r="X1" s="3"/>
      <c r="BH1" s="2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13.5" thickBot="1">
      <c r="A2" s="187" t="s">
        <v>72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3.5" thickTop="1">
      <c r="A3" s="185"/>
      <c r="B3" s="16"/>
      <c r="C3" s="171"/>
      <c r="D3" s="171"/>
      <c r="E3" s="171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49"/>
      <c r="Q3" s="149"/>
      <c r="R3" s="17"/>
      <c r="S3" s="149"/>
      <c r="T3" s="149"/>
      <c r="U3" s="149"/>
      <c r="V3" s="149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2.75" customHeight="1">
      <c r="A4" s="15" t="s">
        <v>4</v>
      </c>
      <c r="B4" s="14" t="s">
        <v>3</v>
      </c>
      <c r="C4" s="60">
        <v>1960</v>
      </c>
      <c r="D4" s="60">
        <v>1965</v>
      </c>
      <c r="E4" s="60">
        <v>1970</v>
      </c>
      <c r="F4" s="60">
        <v>1975</v>
      </c>
      <c r="G4" s="60">
        <v>1980</v>
      </c>
      <c r="H4" s="60">
        <v>1985</v>
      </c>
      <c r="I4" s="60">
        <v>1990</v>
      </c>
      <c r="J4" s="60">
        <v>1995</v>
      </c>
      <c r="K4" s="60">
        <v>2000</v>
      </c>
      <c r="L4" s="60">
        <v>2005</v>
      </c>
      <c r="M4" s="60">
        <v>2010</v>
      </c>
      <c r="N4" s="60">
        <v>2015</v>
      </c>
      <c r="O4" s="60">
        <v>2020</v>
      </c>
      <c r="P4" s="60">
        <v>2021</v>
      </c>
      <c r="Q4" s="60">
        <v>2025</v>
      </c>
      <c r="R4" s="60">
        <v>2030</v>
      </c>
      <c r="S4" s="60">
        <v>2035</v>
      </c>
      <c r="T4" s="60">
        <v>2040</v>
      </c>
      <c r="U4" s="60">
        <v>2045</v>
      </c>
      <c r="V4" s="60">
        <v>2050</v>
      </c>
      <c r="W4" s="156">
        <v>2055</v>
      </c>
      <c r="X4" s="156">
        <v>2060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>
      <c r="A5" s="12" t="s">
        <v>43</v>
      </c>
      <c r="B5" s="11"/>
      <c r="C5" s="10">
        <v>70.067037173508098</v>
      </c>
      <c r="D5" s="10">
        <v>72.933091495836706</v>
      </c>
      <c r="E5" s="10">
        <v>70.156241959413506</v>
      </c>
      <c r="F5" s="10">
        <v>66.6129733431613</v>
      </c>
      <c r="G5" s="10">
        <v>60.675442396347059</v>
      </c>
      <c r="H5" s="10">
        <v>55.04939536076968</v>
      </c>
      <c r="I5" s="10">
        <v>51.440203781979164</v>
      </c>
      <c r="J5" s="10">
        <v>47.956260728531127</v>
      </c>
      <c r="K5" s="10">
        <v>46.117804369615399</v>
      </c>
      <c r="L5" s="10">
        <v>43.958036495112921</v>
      </c>
      <c r="M5" s="10">
        <v>42.3289605081115</v>
      </c>
      <c r="N5" s="10">
        <v>41.8349627044486</v>
      </c>
      <c r="O5" s="10">
        <v>40.978107588871353</v>
      </c>
      <c r="P5" s="10">
        <v>40.77786367921901</v>
      </c>
      <c r="Q5" s="10">
        <v>40.418742331272767</v>
      </c>
      <c r="R5" s="10">
        <v>39.046100938512673</v>
      </c>
      <c r="S5" s="10">
        <v>37.333014369499892</v>
      </c>
      <c r="T5" s="10">
        <v>36.365851250165555</v>
      </c>
      <c r="U5" s="10">
        <v>35.854761147879458</v>
      </c>
      <c r="V5" s="10">
        <v>35.785746478310443</v>
      </c>
      <c r="W5" s="10">
        <v>36.070102373521436</v>
      </c>
      <c r="X5" s="10">
        <v>36.411100892072426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>
      <c r="A6" s="95" t="s">
        <v>34</v>
      </c>
      <c r="B6" s="96"/>
      <c r="C6" s="99">
        <v>102.43466933305308</v>
      </c>
      <c r="D6" s="99">
        <v>111.87293374597931</v>
      </c>
      <c r="E6" s="99">
        <v>117.64862368679485</v>
      </c>
      <c r="F6" s="99">
        <v>108.35498300947619</v>
      </c>
      <c r="G6" s="99">
        <v>97.511007252036407</v>
      </c>
      <c r="H6" s="99">
        <v>84.157357608096731</v>
      </c>
      <c r="I6" s="99">
        <v>71.779630980419455</v>
      </c>
      <c r="J6" s="99">
        <v>60.636252298263273</v>
      </c>
      <c r="K6" s="99">
        <v>54.945544211135712</v>
      </c>
      <c r="L6" s="99">
        <v>47.745685526737866</v>
      </c>
      <c r="M6" s="99">
        <v>39.499442257014536</v>
      </c>
      <c r="N6" s="99">
        <v>36.998293847630819</v>
      </c>
      <c r="O6" s="99">
        <v>36.981366642919014</v>
      </c>
      <c r="P6" s="99">
        <v>36.543804123294521</v>
      </c>
      <c r="Q6" s="99">
        <v>34.373547870585284</v>
      </c>
      <c r="R6" s="99">
        <v>31.183457039736144</v>
      </c>
      <c r="S6" s="99">
        <v>27.564170303271951</v>
      </c>
      <c r="T6" s="99">
        <v>25.102490178978343</v>
      </c>
      <c r="U6" s="99">
        <v>26.152137751797905</v>
      </c>
      <c r="V6" s="99">
        <v>27.792298691516148</v>
      </c>
      <c r="W6" s="99">
        <v>29.581167812988081</v>
      </c>
      <c r="X6" s="99">
        <v>29.433778348249419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>
      <c r="A7" s="12" t="s">
        <v>53</v>
      </c>
      <c r="B7" s="11"/>
      <c r="C7" s="10">
        <v>104.27131224918138</v>
      </c>
      <c r="D7" s="10">
        <v>107.88911294291756</v>
      </c>
      <c r="E7" s="10">
        <v>114.8321944749313</v>
      </c>
      <c r="F7" s="10">
        <v>117.23734020886675</v>
      </c>
      <c r="G7" s="10">
        <v>113.32400904279277</v>
      </c>
      <c r="H7" s="10">
        <v>104.92006261284976</v>
      </c>
      <c r="I7" s="10">
        <v>93.984195529934865</v>
      </c>
      <c r="J7" s="10">
        <v>84.05285197583683</v>
      </c>
      <c r="K7" s="10">
        <v>75.473189932303967</v>
      </c>
      <c r="L7" s="10">
        <v>67.971214694326164</v>
      </c>
      <c r="M7" s="10">
        <v>63.802587532305878</v>
      </c>
      <c r="N7" s="10">
        <v>60.584700811973711</v>
      </c>
      <c r="O7" s="10">
        <v>56.911145336662663</v>
      </c>
      <c r="P7" s="10">
        <v>59.020074364373201</v>
      </c>
      <c r="Q7" s="10">
        <v>54.064481269731026</v>
      </c>
      <c r="R7" s="10">
        <v>50.69761819633348</v>
      </c>
      <c r="S7" s="10">
        <v>47.640277901369529</v>
      </c>
      <c r="T7" s="10">
        <v>46.048913739651908</v>
      </c>
      <c r="U7" s="10">
        <v>45.131792556991662</v>
      </c>
      <c r="V7" s="10">
        <v>44.282801504235273</v>
      </c>
      <c r="W7" s="10">
        <v>43.001898808853987</v>
      </c>
      <c r="X7" s="10">
        <v>41.606807092127092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>
      <c r="A8" s="95" t="s">
        <v>2</v>
      </c>
      <c r="B8" s="96"/>
      <c r="C8" s="99">
        <v>72.2412353310458</v>
      </c>
      <c r="D8" s="99">
        <v>62.934120363006464</v>
      </c>
      <c r="E8" s="99">
        <v>52.968724130479792</v>
      </c>
      <c r="F8" s="99">
        <v>50.773808355790642</v>
      </c>
      <c r="G8" s="99">
        <v>49.72424101380232</v>
      </c>
      <c r="H8" s="99">
        <v>46.557593675769212</v>
      </c>
      <c r="I8" s="99">
        <v>42.025537247147739</v>
      </c>
      <c r="J8" s="99">
        <v>35.769723679392413</v>
      </c>
      <c r="K8" s="99">
        <v>32.368940425472495</v>
      </c>
      <c r="L8" s="99">
        <v>30.872813557193616</v>
      </c>
      <c r="M8" s="99">
        <v>30.667981777190235</v>
      </c>
      <c r="N8" s="99">
        <v>31.454735950849589</v>
      </c>
      <c r="O8" s="99">
        <v>30.530837279942823</v>
      </c>
      <c r="P8" s="99">
        <v>30.16068396432669</v>
      </c>
      <c r="Q8" s="99">
        <v>28.970263324900035</v>
      </c>
      <c r="R8" s="99">
        <v>27.994005459419974</v>
      </c>
      <c r="S8" s="99">
        <v>27.789185744287266</v>
      </c>
      <c r="T8" s="99">
        <v>29.392807352947649</v>
      </c>
      <c r="U8" s="99">
        <v>31.117696967526847</v>
      </c>
      <c r="V8" s="99">
        <v>31.903896219573745</v>
      </c>
      <c r="W8" s="99">
        <v>31.939070974956152</v>
      </c>
      <c r="X8" s="99">
        <v>31.612901638215636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>
      <c r="A9" s="12" t="s">
        <v>1</v>
      </c>
      <c r="B9" s="11"/>
      <c r="C9" s="10">
        <v>117.46581507292353</v>
      </c>
      <c r="D9" s="10">
        <v>120.35642633197017</v>
      </c>
      <c r="E9" s="10">
        <v>118.92653732136384</v>
      </c>
      <c r="F9" s="10">
        <v>110.0107574225184</v>
      </c>
      <c r="G9" s="10">
        <v>90.191741738793397</v>
      </c>
      <c r="H9" s="10">
        <v>75.009682703217933</v>
      </c>
      <c r="I9" s="10">
        <v>61.735969049322911</v>
      </c>
      <c r="J9" s="10">
        <v>51.145596155626983</v>
      </c>
      <c r="K9" s="10">
        <v>45.890206651062321</v>
      </c>
      <c r="L9" s="10">
        <v>39.771228709303706</v>
      </c>
      <c r="M9" s="10">
        <v>35.934445456569819</v>
      </c>
      <c r="N9" s="10">
        <v>30.018580191355131</v>
      </c>
      <c r="O9" s="10">
        <v>25.388193979239272</v>
      </c>
      <c r="P9" s="10">
        <v>24.611498274297585</v>
      </c>
      <c r="Q9" s="10">
        <v>23.277071274998292</v>
      </c>
      <c r="R9" s="10">
        <v>22.357411342553977</v>
      </c>
      <c r="S9" s="10">
        <v>21.143819508159144</v>
      </c>
      <c r="T9" s="10">
        <v>21.306976710528136</v>
      </c>
      <c r="U9" s="10">
        <v>22.495205261419457</v>
      </c>
      <c r="V9" s="10">
        <v>23.235550590163207</v>
      </c>
      <c r="W9" s="10">
        <v>23.137434993088547</v>
      </c>
      <c r="X9" s="10">
        <v>24.016419890458945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>
      <c r="A10" s="95" t="s">
        <v>54</v>
      </c>
      <c r="B10" s="96"/>
      <c r="C10" s="99">
        <v>130.08902986339425</v>
      </c>
      <c r="D10" s="99">
        <v>137.55250227455141</v>
      </c>
      <c r="E10" s="99">
        <v>135.77426474187536</v>
      </c>
      <c r="F10" s="99">
        <v>125.46374713446724</v>
      </c>
      <c r="G10" s="99">
        <v>111.18090771817124</v>
      </c>
      <c r="H10" s="99">
        <v>100.57748008651983</v>
      </c>
      <c r="I10" s="99">
        <v>92.420982917733426</v>
      </c>
      <c r="J10" s="99">
        <v>86.896895441802513</v>
      </c>
      <c r="K10" s="99">
        <v>81.841133923160442</v>
      </c>
      <c r="L10" s="99">
        <v>77.107233011201615</v>
      </c>
      <c r="M10" s="99">
        <v>66.291010805214327</v>
      </c>
      <c r="N10" s="99">
        <v>57.004729452539657</v>
      </c>
      <c r="O10" s="99">
        <v>51.169424214948179</v>
      </c>
      <c r="P10" s="99">
        <v>50.200882974416658</v>
      </c>
      <c r="Q10" s="99">
        <v>47.155256535195448</v>
      </c>
      <c r="R10" s="99">
        <v>44.686414978869685</v>
      </c>
      <c r="S10" s="99">
        <v>42.193395493140166</v>
      </c>
      <c r="T10" s="99">
        <v>39.642710977436217</v>
      </c>
      <c r="U10" s="99">
        <v>37.778316335791175</v>
      </c>
      <c r="V10" s="99">
        <v>36.871190705717289</v>
      </c>
      <c r="W10" s="99">
        <v>36.706900054919913</v>
      </c>
      <c r="X10" s="99">
        <v>36.89444452901084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>
      <c r="A11" s="12" t="s">
        <v>55</v>
      </c>
      <c r="B11" s="11"/>
      <c r="C11" s="10">
        <v>93.834912971721295</v>
      </c>
      <c r="D11" s="10">
        <v>111.75093707315523</v>
      </c>
      <c r="E11" s="10">
        <v>133.17348429196588</v>
      </c>
      <c r="F11" s="10">
        <v>143.31581414987059</v>
      </c>
      <c r="G11" s="10">
        <v>139.00892929086839</v>
      </c>
      <c r="H11" s="10">
        <v>126.19251396166469</v>
      </c>
      <c r="I11" s="10">
        <v>119.48974144935983</v>
      </c>
      <c r="J11" s="10">
        <v>107.10867065915683</v>
      </c>
      <c r="K11" s="10">
        <v>92.711905389958659</v>
      </c>
      <c r="L11" s="10">
        <v>77.480777300264222</v>
      </c>
      <c r="M11" s="10">
        <v>65.549333822411242</v>
      </c>
      <c r="N11" s="10">
        <v>63.385831848296739</v>
      </c>
      <c r="O11" s="10">
        <v>68.558657211523808</v>
      </c>
      <c r="P11" s="10">
        <v>69.170692584803334</v>
      </c>
      <c r="Q11" s="10">
        <v>71.801104961027505</v>
      </c>
      <c r="R11" s="10">
        <v>68.540111730812797</v>
      </c>
      <c r="S11" s="10">
        <v>59.299212276505784</v>
      </c>
      <c r="T11" s="10">
        <v>52.660734048187749</v>
      </c>
      <c r="U11" s="10">
        <v>50.823717394088199</v>
      </c>
      <c r="V11" s="10">
        <v>51.455673740004315</v>
      </c>
      <c r="W11" s="10">
        <v>51.893072990379785</v>
      </c>
      <c r="X11" s="10">
        <v>49.558869918655105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>
      <c r="A12" s="95" t="s">
        <v>44</v>
      </c>
      <c r="B12" s="96"/>
      <c r="C12" s="99">
        <v>79.800344715452539</v>
      </c>
      <c r="D12" s="99">
        <v>83.642989214819579</v>
      </c>
      <c r="E12" s="99">
        <v>81.627352427866271</v>
      </c>
      <c r="F12" s="99">
        <v>76.839629912290263</v>
      </c>
      <c r="G12" s="99">
        <v>69.949538390105019</v>
      </c>
      <c r="H12" s="99">
        <v>60.719165176399656</v>
      </c>
      <c r="I12" s="99">
        <v>55.890417884215637</v>
      </c>
      <c r="J12" s="99">
        <v>52.297996633930985</v>
      </c>
      <c r="K12" s="99">
        <v>51.163845119661801</v>
      </c>
      <c r="L12" s="99">
        <v>49.041563945753111</v>
      </c>
      <c r="M12" s="99">
        <v>47.798161804489666</v>
      </c>
      <c r="N12" s="99">
        <v>45.828801991628069</v>
      </c>
      <c r="O12" s="99">
        <v>42.893006061270867</v>
      </c>
      <c r="P12" s="99">
        <v>42.595965791392295</v>
      </c>
      <c r="Q12" s="99">
        <v>42.162895451347126</v>
      </c>
      <c r="R12" s="99">
        <v>41.064549771126977</v>
      </c>
      <c r="S12" s="99">
        <v>39.753283342233324</v>
      </c>
      <c r="T12" s="99">
        <v>39.066664691254822</v>
      </c>
      <c r="U12" s="99">
        <v>37.669174324760519</v>
      </c>
      <c r="V12" s="99">
        <v>36.806263815498134</v>
      </c>
      <c r="W12" s="99">
        <v>36.752787155528125</v>
      </c>
      <c r="X12" s="99">
        <v>37.037935768556999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>
      <c r="A13" s="12" t="s">
        <v>36</v>
      </c>
      <c r="B13" s="11"/>
      <c r="C13" s="10">
        <v>119.71100293851575</v>
      </c>
      <c r="D13" s="10">
        <v>126.31873201502674</v>
      </c>
      <c r="E13" s="10">
        <v>112.34673507085074</v>
      </c>
      <c r="F13" s="10">
        <v>91.352531273612627</v>
      </c>
      <c r="G13" s="10">
        <v>69.075107497870007</v>
      </c>
      <c r="H13" s="10">
        <v>54.758692523512607</v>
      </c>
      <c r="I13" s="10">
        <v>46.2423763728167</v>
      </c>
      <c r="J13" s="10">
        <v>41.30832382008753</v>
      </c>
      <c r="K13" s="10">
        <v>38.093477893274617</v>
      </c>
      <c r="L13" s="10">
        <v>35.85405716914039</v>
      </c>
      <c r="M13" s="10">
        <v>30.590489297990413</v>
      </c>
      <c r="N13" s="10">
        <v>26.973393876847286</v>
      </c>
      <c r="O13" s="10">
        <v>23.848447808377891</v>
      </c>
      <c r="P13" s="10">
        <v>23.493827096243852</v>
      </c>
      <c r="Q13" s="10">
        <v>23.537514877811176</v>
      </c>
      <c r="R13" s="10">
        <v>24.041152008606581</v>
      </c>
      <c r="S13" s="10">
        <v>24.771067947859617</v>
      </c>
      <c r="T13" s="10">
        <v>24.205382312939435</v>
      </c>
      <c r="U13" s="10">
        <v>24.562486264321066</v>
      </c>
      <c r="V13" s="10">
        <v>24.923912556290766</v>
      </c>
      <c r="W13" s="10">
        <v>25.712685057748271</v>
      </c>
      <c r="X13" s="10">
        <v>27.239031723767088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>
      <c r="A14" s="95" t="s">
        <v>38</v>
      </c>
      <c r="B14" s="96"/>
      <c r="C14" s="99">
        <v>124.57162631045584</v>
      </c>
      <c r="D14" s="99">
        <v>130.79627736837747</v>
      </c>
      <c r="E14" s="99">
        <v>132.72319891900128</v>
      </c>
      <c r="F14" s="99">
        <v>123.52232028392001</v>
      </c>
      <c r="G14" s="99">
        <v>108.51387238668846</v>
      </c>
      <c r="H14" s="99">
        <v>91.039722576452291</v>
      </c>
      <c r="I14" s="99">
        <v>74.069093578953854</v>
      </c>
      <c r="J14" s="99">
        <v>59.343819859401158</v>
      </c>
      <c r="K14" s="99">
        <v>53.57920012292734</v>
      </c>
      <c r="L14" s="99">
        <v>46.214742897253139</v>
      </c>
      <c r="M14" s="99">
        <v>41.299871603634472</v>
      </c>
      <c r="N14" s="99">
        <v>37.652609061047833</v>
      </c>
      <c r="O14" s="99">
        <v>34.20885456187716</v>
      </c>
      <c r="P14" s="99">
        <v>33.789715829286457</v>
      </c>
      <c r="Q14" s="99">
        <v>32.639489466308717</v>
      </c>
      <c r="R14" s="99">
        <v>31.326845333832935</v>
      </c>
      <c r="S14" s="99">
        <v>30.030729891376208</v>
      </c>
      <c r="T14" s="99">
        <v>29.525631087636317</v>
      </c>
      <c r="U14" s="99">
        <v>29.623946370113003</v>
      </c>
      <c r="V14" s="99">
        <v>29.905562525149023</v>
      </c>
      <c r="W14" s="99">
        <v>29.984477136813304</v>
      </c>
      <c r="X14" s="99">
        <v>30.307698199019089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>
      <c r="A15" s="142" t="s">
        <v>42</v>
      </c>
      <c r="B15" s="143"/>
      <c r="C15" s="146">
        <v>102.55226829364229</v>
      </c>
      <c r="D15" s="146">
        <v>119.19894995708266</v>
      </c>
      <c r="E15" s="146">
        <v>127.67025274177013</v>
      </c>
      <c r="F15" s="146">
        <v>125.09793475500655</v>
      </c>
      <c r="G15" s="146">
        <v>115.30622638586465</v>
      </c>
      <c r="H15" s="146">
        <v>109.68220146122685</v>
      </c>
      <c r="I15" s="146">
        <v>106.24664824806172</v>
      </c>
      <c r="J15" s="146">
        <v>96.849577257043521</v>
      </c>
      <c r="K15" s="146">
        <v>81.988570160773079</v>
      </c>
      <c r="L15" s="146">
        <v>67.19740236686124</v>
      </c>
      <c r="M15" s="146">
        <v>56.596081699846188</v>
      </c>
      <c r="N15" s="146">
        <v>50.082027968598375</v>
      </c>
      <c r="O15" s="146">
        <v>48.517871313493949</v>
      </c>
      <c r="P15" s="146">
        <v>48.314710276210015</v>
      </c>
      <c r="Q15" s="146">
        <v>47.054458171339384</v>
      </c>
      <c r="R15" s="146">
        <v>45.271117319251161</v>
      </c>
      <c r="S15" s="146">
        <v>42.56559171080464</v>
      </c>
      <c r="T15" s="146">
        <v>40.392230207481731</v>
      </c>
      <c r="U15" s="146">
        <v>39.312073040641785</v>
      </c>
      <c r="V15" s="146">
        <v>39.310068045312313</v>
      </c>
      <c r="W15" s="146">
        <v>39.715561200073957</v>
      </c>
      <c r="X15" s="146">
        <v>40.063564130643037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s="2" customFormat="1">
      <c r="A16" s="9"/>
      <c r="B16" s="6"/>
      <c r="C16" s="63"/>
      <c r="D16" s="63"/>
      <c r="E16" s="63"/>
      <c r="F16" s="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63"/>
      <c r="X16" s="6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71">
      <c r="A17" s="136" t="s">
        <v>6</v>
      </c>
      <c r="B17" s="19"/>
      <c r="C17" s="19"/>
      <c r="D17" s="106"/>
      <c r="E17" s="106"/>
      <c r="F17" s="106"/>
      <c r="G17" s="19"/>
      <c r="H17" s="19"/>
      <c r="I17" s="71"/>
      <c r="J17" s="71"/>
      <c r="K17" s="71"/>
      <c r="L17" s="71"/>
      <c r="O17" s="1"/>
      <c r="P17" s="1"/>
      <c r="Q17" s="1"/>
      <c r="R17" s="1"/>
      <c r="S17" s="1"/>
      <c r="T17" s="1"/>
      <c r="U17" s="1"/>
      <c r="V17" s="1"/>
      <c r="W17" s="19"/>
      <c r="X17" s="19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ht="13.5">
      <c r="A18" s="114" t="s">
        <v>78</v>
      </c>
      <c r="B18" s="88"/>
      <c r="C18" s="88"/>
      <c r="D18" s="106"/>
      <c r="E18" s="106"/>
      <c r="F18" s="106"/>
      <c r="I18" s="71"/>
      <c r="J18" s="71"/>
      <c r="K18" s="71"/>
      <c r="L18" s="71"/>
      <c r="O18" s="1"/>
      <c r="P18" s="1"/>
      <c r="Q18" s="1"/>
      <c r="R18" s="1"/>
      <c r="S18" s="1"/>
      <c r="T18" s="1"/>
      <c r="U18" s="1"/>
      <c r="V18" s="1"/>
      <c r="W18" s="88"/>
      <c r="X18" s="88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>
      <c r="A19" s="186"/>
      <c r="B19" s="24"/>
      <c r="C19" s="65"/>
      <c r="D19" s="65"/>
      <c r="E19" s="65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64"/>
      <c r="X19" s="65"/>
      <c r="AQ19" s="2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</sheetData>
  <mergeCells count="4">
    <mergeCell ref="A1:V1"/>
    <mergeCell ref="C3:E3"/>
    <mergeCell ref="F3:O3"/>
    <mergeCell ref="A2:X2"/>
  </mergeCells>
  <phoneticPr fontId="58" type="noConversion"/>
  <hyperlinks>
    <hyperlink ref="W18:X18" r:id="rId1" display="United Nations Population Division World Population Prospects, the 2015 Revision" xr:uid="{171EA18A-650E-49EA-977B-9403EC2F733D}"/>
    <hyperlink ref="A18" r:id="rId2" display="United Nations Population Division World Population Prospects, the 2015 Revision" xr:uid="{8A286648-68C4-41B1-8291-62E0369A5319}"/>
  </hyperlinks>
  <pageMargins left="0.70866141732283472" right="0.70866141732283472" top="0.74803149606299213" bottom="0.74803149606299213" header="0.31496062992125984" footer="0.31496062992125984"/>
  <pageSetup paperSize="9" scale="85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STI/DEP/CCP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WISE/CWB</DisplayName>
        <AccountId>291</AccountId>
        <AccountType/>
      </UserInfo>
      <UserInfo>
        <DisplayName>FREY Valerie, ELS/SPD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ELS/HD</DisplayName>
        <AccountId>219</AccountId>
        <AccountType/>
      </UserInfo>
      <UserInfo>
        <DisplayName>CLARKE Chris, WISE/CWB</DisplayName>
        <AccountId>124</AccountId>
        <AccountType/>
      </UserInfo>
      <UserInfo>
        <DisplayName>FLUCHTMANN Jonas, ELS/JAI</DisplayName>
        <AccountId>3581</AccountId>
        <AccountType/>
      </UserInfo>
      <UserInfo>
        <DisplayName>ALBERTONE Baptiste, ELS/SPD</DisplayName>
        <AccountId>3584</AccountId>
        <AccountType/>
      </UserInfo>
      <UserInfo>
        <DisplayName>GARCIA AISA Martina, ELS/SPD</DisplayName>
        <AccountId>4212</AccountId>
        <AccountType/>
      </UserInfo>
      <UserInfo>
        <DisplayName>GUSTAFSSON Maja, EDU/PAI</DisplayName>
        <AccountId>4468</AccountId>
        <AccountType/>
      </UserInfo>
      <UserInfo>
        <DisplayName>LLOYD Alexandre, ELS/SPD</DisplayName>
        <AccountId>4856</AccountId>
        <AccountType/>
      </UserInfo>
      <UserInfo>
        <DisplayName>COTS-CAPELL Júlia, ELS/SPD</DisplayName>
        <AccountId>5460</AccountId>
        <AccountType/>
      </UserInfo>
      <UserInfo>
        <DisplayName>TAKEUCHI Alicia, ELS/SPD</DisplayName>
        <AccountId>5624</AccountId>
        <AccountType/>
      </UserInfo>
      <UserInfo>
        <DisplayName>THOMAS Jasmin, ELS/SPD</DisplayName>
        <AccountId>5643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BDB11AAF-C51D-42AF-ABC6-D2F814D074E7}">
  <ds:schemaRefs>
    <ds:schemaRef ds:uri="http://www.w3.org/XML/1998/namespace"/>
    <ds:schemaRef ds:uri="http://purl.org/dc/dcmitype/"/>
    <ds:schemaRef ds:uri="ca82dde9-3436-4d3d-bddd-d31447390034"/>
    <ds:schemaRef ds:uri="http://purl.org/dc/terms/"/>
    <ds:schemaRef ds:uri="http://schemas.microsoft.com/sharepoint/v4"/>
    <ds:schemaRef ds:uri="c9f238dd-bb73-4aef-a7a5-d644ad823e52"/>
    <ds:schemaRef ds:uri="http://schemas.microsoft.com/office/2006/documentManagement/types"/>
    <ds:schemaRef ds:uri="54c4cd27-f286-408f-9ce0-33c1e0f3ab39"/>
    <ds:schemaRef ds:uri="http://schemas.microsoft.com/office/infopath/2007/PartnerControls"/>
    <ds:schemaRef ds:uri="http://schemas.openxmlformats.org/package/2006/metadata/core-properties"/>
    <ds:schemaRef ds:uri="22a5b7d0-1699-458f-b8e2-4d8247229549"/>
    <ds:schemaRef ds:uri="c5805097-db0a-42f9-a837-be9035f1f571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E9BAA6A-2CD1-49DF-A856-DB10C21F9A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56A8D2-747A-44C6-AB74-86506FBEF88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94BAAC6-734E-4E07-892A-F55AF04807F9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5A7F11BC-691B-44A1-9755-4DBEED78526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Chart SF1.4.A</vt:lpstr>
      <vt:lpstr>Chart SF1.4.B</vt:lpstr>
      <vt:lpstr>Chart SF1.4.C</vt:lpstr>
      <vt:lpstr>Chart SF1.4.D</vt:lpstr>
      <vt:lpstr>Chart SF1.4.E</vt:lpstr>
      <vt:lpstr>ChildPopulation</vt:lpstr>
      <vt:lpstr>AgeDistributionChildren</vt:lpstr>
      <vt:lpstr>YouthDependencyRatio</vt:lpstr>
      <vt:lpstr>'Chart SF1.4.A'!Print_Area</vt:lpstr>
      <vt:lpstr>'Chart SF1.4.B'!Print_Area</vt:lpstr>
      <vt:lpstr>'Chart SF1.4.C'!Print_Area</vt:lpstr>
      <vt:lpstr>'Chart SF1.4.D'!Print_Area</vt:lpstr>
      <vt:lpstr>'Chart SF1.4.E'!Print_Area</vt:lpstr>
      <vt:lpstr>AgeDistributionChildren!Print_Titles</vt:lpstr>
      <vt:lpstr>ChildPopulation!Print_Titles</vt:lpstr>
      <vt:lpstr>YouthDependencyRatio!Print_Titles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TAKEUCHI Alicia, ELS/SPD</cp:lastModifiedBy>
  <cp:lastPrinted>2015-12-18T15:06:58Z</cp:lastPrinted>
  <dcterms:created xsi:type="dcterms:W3CDTF">2015-04-13T15:17:56Z</dcterms:created>
  <dcterms:modified xsi:type="dcterms:W3CDTF">2023-12-12T10:19:11Z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