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CO\CO1-2\"/>
    </mc:Choice>
  </mc:AlternateContent>
  <bookViews>
    <workbookView xWindow="0" yWindow="0" windowWidth="28800" windowHeight="12345"/>
  </bookViews>
  <sheets>
    <sheet name="Chart CO1.2.A" sheetId="38" r:id="rId1"/>
    <sheet name="Table CO1.2.A" sheetId="49" r:id="rId2"/>
    <sheet name="Chart CO1.2.B" sheetId="42" r:id="rId3"/>
    <sheet name="LifeExpectancyAtBirth" sheetId="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0">'[1]Time series'!#REF!</definedName>
    <definedName name="\a">'[1]Time series'!#REF!</definedName>
    <definedName name="\b" localSheetId="0">'[1]Time series'!#REF!</definedName>
    <definedName name="\b">'[1]Time series'!#REF!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123Graph_A" localSheetId="0" hidden="1">#REF!</definedName>
    <definedName name="__123Graph_A" hidden="1">#REF!</definedName>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ECTOT" localSheetId="0" hidden="1">#REF!</definedName>
    <definedName name="__123Graph_AECTOT" hidden="1">#REF!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 localSheetId="0" hidden="1">#REF!</definedName>
    <definedName name="__123Graph_B" hidden="1">#REF!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ECTOT" localSheetId="0" hidden="1">#REF!</definedName>
    <definedName name="__123Graph_BECTOT" hidden="1">#REF!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 localSheetId="0" hidden="1">#REF!</definedName>
    <definedName name="__123Graph_C" hidden="1">#REF!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 localSheetId="0" hidden="1">#REF!</definedName>
    <definedName name="__123Graph_D" hidden="1">#REF!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ECTOT" localSheetId="0" hidden="1">#REF!</definedName>
    <definedName name="__123Graph_DECTOT" hidden="1">#REF!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 localSheetId="0" hidden="1">#REF!</definedName>
    <definedName name="__123Graph_E" hidden="1">#REF!</definedName>
    <definedName name="__123Graph_EBERLGRAP" localSheetId="0" hidden="1">'[1]Time series'!#REF!</definedName>
    <definedName name="__123Graph_EBERLGRAP" hidden="1">'[1]Time series'!#REF!</definedName>
    <definedName name="__123Graph_ECATCH1" localSheetId="0" hidden="1">#REF!</definedName>
    <definedName name="__123Graph_ECATCH1" hidden="1">#REF!</definedName>
    <definedName name="__123Graph_ECONVERG1" localSheetId="0" hidden="1">'[1]Time series'!#REF!</definedName>
    <definedName name="__123Graph_ECONVERG1" hidden="1">'[1]Time series'!#REF!</definedName>
    <definedName name="__123Graph_EECTOT" localSheetId="0" hidden="1">#REF!</definedName>
    <definedName name="__123Graph_EECTOT" hidden="1">#REF!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 localSheetId="0" hidden="1">[3]A11!#REF!</definedName>
    <definedName name="__123Graph_F" hidden="1">[3]A11!#REF!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aus2" localSheetId="0">#REF!</definedName>
    <definedName name="__aus2">#REF!</definedName>
    <definedName name="_xlnm._FilterDatabase" localSheetId="3" hidden="1">LifeExpectancyAtBirth!#REF!</definedName>
    <definedName name="_Order1"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TAB3">#N/A</definedName>
    <definedName name="anberd" localSheetId="0">#REF!</definedName>
    <definedName name="anberd">#REF!</definedName>
    <definedName name="BEL">#N/A</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y_Mean" localSheetId="0">[4]!Country_Mean</definedName>
    <definedName name="Country_Mean">[4]!Country_Mean</definedName>
    <definedName name="DATE" localSheetId="0">[3]A11!#REF!</definedName>
    <definedName name="DATE">[3]A11!#REF!</definedName>
    <definedName name="FIG2wp1" localSheetId="0" hidden="1">#REF!</definedName>
    <definedName name="FIG2wp1" hidden="1">#REF!</definedName>
    <definedName name="FRA">#N/A</definedName>
    <definedName name="Full" localSheetId="0">#REF!</definedName>
    <definedName name="Full">#REF!</definedName>
    <definedName name="GER">#N/A</definedName>
    <definedName name="Glossary" localSheetId="0">#REF!</definedName>
    <definedName name="Glossary">#REF!</definedName>
    <definedName name="Graph" localSheetId="0">#REF!</definedName>
    <definedName name="Graph">#REF!</definedName>
    <definedName name="Introduction" localSheetId="0">#REF!</definedName>
    <definedName name="Introduction">#REF!</definedName>
    <definedName name="ITA">#N/A</definedName>
    <definedName name="Label" localSheetId="0">#REF!</definedName>
    <definedName name="Label">#REF!</definedName>
    <definedName name="Length" localSheetId="0">#REF!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#REF!</definedName>
    <definedName name="percent" localSheetId="0">#REF!</definedName>
    <definedName name="percent">#REF!</definedName>
    <definedName name="_xlnm.Print_Area" localSheetId="0">'Chart CO1.2.A'!$A$1:$O$28</definedName>
    <definedName name="_xlnm.Print_Area" localSheetId="2">'Chart CO1.2.B'!$A$1:$U$28</definedName>
    <definedName name="_xlnm.Print_Area" localSheetId="3">LifeExpectancyAtBirth!$A$1:$BK$41</definedName>
    <definedName name="_xlnm.Print_Area">#REF!</definedName>
    <definedName name="PRINT_AREA_MI" localSheetId="0">#REF!</definedName>
    <definedName name="PRINT_AREA_MI">#REF!</definedName>
    <definedName name="_xlnm.Print_Titles" localSheetId="3">LifeExpectancyAtBirth!$A:$E,LifeExpectancyAtBirth!$1:$2</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_xlnm.Recorder" localSheetId="0">#REF!</definedName>
    <definedName name="_xlnm.Recorder">#REF!</definedName>
    <definedName name="Row" localSheetId="0">#REF!</definedName>
    <definedName name="Row">#REF!</definedName>
    <definedName name="scope" localSheetId="0">#REF!</definedName>
    <definedName name="scope">#REF!</definedName>
    <definedName name="sdfsdf" localSheetId="0" hidden="1">[7]A11!#REF!</definedName>
    <definedName name="sdfsdf" hidden="1">[7]A11!#REF!</definedName>
    <definedName name="series_id" localSheetId="0">#REF!</definedName>
    <definedName name="series_id">#REF!</definedName>
    <definedName name="SPA">#N/A</definedName>
    <definedName name="SWI">#N/A</definedName>
    <definedName name="TAB" localSheetId="0">#REF!</definedName>
    <definedName name="TAB">#REF!</definedName>
    <definedName name="TABACT">#N/A</definedName>
    <definedName name="table1" localSheetId="0">[8]Contents!#REF!</definedName>
    <definedName name="table1">[8]Contents!#REF!</definedName>
    <definedName name="TableOrder" localSheetId="0">#REF!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'[9]Fig15(data)'!$N$4:$O$19</definedName>
    <definedName name="toto1">'[10]OldFig5(data)'!$N$8:$O$27</definedName>
    <definedName name="TRANSP">#N/A</definedName>
    <definedName name="vvcwxcv" localSheetId="0" hidden="1">[7]A11!#REF!</definedName>
    <definedName name="vvcwxcv" hidden="1">[7]A11!#REF!</definedName>
    <definedName name="Wind" localSheetId="0">#REF!</definedName>
    <definedName name="Wind">#REF!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hidden="1">{"Page1",#N/A,FALSE,"ARA M&amp;F&amp;T";"Page2",#N/A,FALSE,"ARA M&amp;F&amp;T";"Page3",#N/A,FALSE,"ARA M&amp;F&amp;T"}</definedName>
  </definedNames>
  <calcPr calcId="162913"/>
</workbook>
</file>

<file path=xl/calcChain.xml><?xml version="1.0" encoding="utf-8"?>
<calcChain xmlns="http://schemas.openxmlformats.org/spreadsheetml/2006/main">
  <c r="W11" i="42" l="1"/>
  <c r="X11" i="42"/>
  <c r="W12" i="42"/>
  <c r="X12" i="42"/>
  <c r="W13" i="42"/>
  <c r="X13" i="42"/>
  <c r="W14" i="42"/>
  <c r="X14" i="42"/>
  <c r="W15" i="42"/>
  <c r="X15" i="42"/>
  <c r="W16" i="42"/>
  <c r="X16" i="42"/>
  <c r="W17" i="42"/>
  <c r="X17" i="42"/>
  <c r="W18" i="42"/>
  <c r="X18" i="42"/>
  <c r="W19" i="42"/>
  <c r="X19" i="42"/>
  <c r="W20" i="42"/>
  <c r="X20" i="42"/>
  <c r="W21" i="42"/>
  <c r="X21" i="42"/>
  <c r="F20" i="42" l="1"/>
  <c r="F19" i="42"/>
  <c r="F18" i="42"/>
  <c r="F17" i="42"/>
  <c r="F16" i="42"/>
  <c r="F15" i="42"/>
  <c r="F14" i="42"/>
  <c r="F13" i="42"/>
  <c r="F12" i="42"/>
  <c r="F11" i="42"/>
  <c r="F10" i="42"/>
  <c r="O16" i="38" l="1"/>
  <c r="N16" i="38"/>
  <c r="M16" i="38"/>
  <c r="O17" i="38"/>
  <c r="N17" i="38"/>
  <c r="M17" i="38"/>
  <c r="O15" i="38"/>
  <c r="N15" i="38"/>
  <c r="M15" i="38"/>
  <c r="O14" i="38"/>
  <c r="N14" i="38"/>
  <c r="M14" i="38"/>
  <c r="O13" i="38"/>
  <c r="N13" i="38"/>
  <c r="M13" i="38"/>
  <c r="O11" i="38"/>
  <c r="N11" i="38"/>
  <c r="M11" i="38"/>
  <c r="O9" i="38"/>
  <c r="N9" i="38"/>
  <c r="M9" i="38"/>
  <c r="O10" i="38"/>
  <c r="N10" i="38"/>
  <c r="M10" i="38"/>
  <c r="O8" i="38"/>
  <c r="N8" i="38"/>
  <c r="M8" i="38"/>
  <c r="O7" i="38"/>
  <c r="N7" i="38"/>
  <c r="M7" i="38"/>
</calcChain>
</file>

<file path=xl/sharedStrings.xml><?xml version="1.0" encoding="utf-8"?>
<sst xmlns="http://schemas.openxmlformats.org/spreadsheetml/2006/main" count="180" uniqueCount="51">
  <si>
    <t>.. Not available</t>
  </si>
  <si>
    <t>Korea</t>
  </si>
  <si>
    <t>Japan</t>
  </si>
  <si>
    <t>Note</t>
  </si>
  <si>
    <t>Country</t>
  </si>
  <si>
    <t>..</t>
  </si>
  <si>
    <t>Total</t>
  </si>
  <si>
    <t>-</t>
  </si>
  <si>
    <t>Average number of years a newborn infant would live if prevailing patterns of mortality at the time of its birth were to stay the same throughout its life</t>
  </si>
  <si>
    <t>Total population at birth</t>
  </si>
  <si>
    <t>Male population at birth</t>
  </si>
  <si>
    <t>Female population at birth</t>
  </si>
  <si>
    <t>Life expectancy at birth in years</t>
  </si>
  <si>
    <t>Life expectancy at birth</t>
  </si>
  <si>
    <t>Healthy life expectancy (HALE) at birth</t>
  </si>
  <si>
    <t>Male</t>
  </si>
  <si>
    <t>Female</t>
  </si>
  <si>
    <t>Average number of years a newborn infant can expect to live if prevailing patterns of mortality at the time of its birth were to stay the same throughout its life (life expectancy at birth), and average number of years that a newborn infant can expect to live in "full health" by taking into account years lived in less than full health due to disease and/or injury (HALE)</t>
  </si>
  <si>
    <t>China</t>
  </si>
  <si>
    <t>Year</t>
    <phoneticPr fontId="51" type="noConversion"/>
  </si>
  <si>
    <t>Average number of years a newborn infant would live if prevailing patterns of mortality at the time of its birth were to stay the same throughout its life</t>
    <phoneticPr fontId="51" type="noConversion"/>
  </si>
  <si>
    <t>Males at birth</t>
  </si>
  <si>
    <t>Females at birth</t>
  </si>
  <si>
    <t>Singapore</t>
  </si>
  <si>
    <t>Thailand</t>
  </si>
  <si>
    <t>Australia</t>
  </si>
  <si>
    <t>New Zealand</t>
  </si>
  <si>
    <t>Viet Nam</t>
  </si>
  <si>
    <t>Sources:</t>
  </si>
  <si>
    <t>OECD average: OECD Family Database Indicator CO1.1</t>
  </si>
  <si>
    <t>Source:</t>
  </si>
  <si>
    <t>OECD average (a)</t>
  </si>
  <si>
    <t>a) The OECD average refers to the unweighted average across OECD member countries with available and comparable data. See OECD Family Database Indicator CO1.2 (http://www.oecd.org/els/family/database.htm) for more detail.</t>
  </si>
  <si>
    <t>Average number of years a new-born infant would live if prevailing patterns of mortality at the time of its birth were to stay the same throughout its life</t>
  </si>
  <si>
    <t>Life expectancy at birth by gender, 1960-2017</t>
  </si>
  <si>
    <t>Indonesia</t>
  </si>
  <si>
    <t>Australia, China, Indonesia, Korea, Japan and New Zealand: OECD Health Statistics</t>
  </si>
  <si>
    <t>Malaysia, Singapore, Thailand and Viet Nam: World Bank Open Data</t>
  </si>
  <si>
    <t>Malaysia</t>
  </si>
  <si>
    <r>
      <t xml:space="preserve">Data for Chart CO1.2.A. </t>
    </r>
    <r>
      <rPr>
        <b/>
        <sz val="11"/>
        <rFont val="Arial Narrow"/>
        <family val="2"/>
      </rPr>
      <t>Life expectancy at birth by gender, 2017</t>
    </r>
  </si>
  <si>
    <r>
      <t xml:space="preserve">Chart CO1.2.A. </t>
    </r>
    <r>
      <rPr>
        <b/>
        <sz val="12"/>
        <rFont val="Arial Narrow"/>
        <family val="2"/>
      </rPr>
      <t>Life expectancy at birth by gender, 2017</t>
    </r>
  </si>
  <si>
    <t>Table CO1.2.A. Trends in life expectancy at birth, 1960-2017</t>
  </si>
  <si>
    <t>OECD-35 average (a)</t>
  </si>
  <si>
    <t>a) The OECD-35 average refers to the unweighted average across the 35 OECD member countries with available and comparable data for the whole period; it excludes Latvia with no data available from 1970. See OECD Family Database Indicator CO1.2 (http://www.oecd.org/els/family/database.htm) for more detail.</t>
  </si>
  <si>
    <t>Total (↘)</t>
  </si>
  <si>
    <r>
      <t xml:space="preserve">Data for Chart CO1.2.B. </t>
    </r>
    <r>
      <rPr>
        <b/>
        <sz val="11"/>
        <rFont val="Arial Narrow"/>
        <family val="2"/>
      </rPr>
      <t>Life expectancy at birth and Health-Adjusted Life Expectancy (HALE) at birth, 2016</t>
    </r>
  </si>
  <si>
    <r>
      <t xml:space="preserve">Chart CO1.2.B. </t>
    </r>
    <r>
      <rPr>
        <b/>
        <sz val="11"/>
        <color indexed="8"/>
        <rFont val="Arial Narrow"/>
        <family val="2"/>
      </rPr>
      <t>Life expectancy at birth and Health-Adjusted Life Expectancy (HALE) at birth, 2016</t>
    </r>
  </si>
  <si>
    <t>HALE: WHO Global Health Observatory</t>
  </si>
  <si>
    <t>Life expectancy: OECD Health Statistics</t>
  </si>
  <si>
    <t>M</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</si>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</sst>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quot;-&quot;??_-;_-@_-"/>
    <numFmt numFmtId="165" formatCode="&quot;£&quot;#,##0.00;\-&quot;£&quot;#,##0.00"/>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 numFmtId="177" formatCode=";;;"/>
  </numFmts>
  <fonts count="66">
    <font>
      <sz val="10"/>
      <color theme="1"/>
      <name val="Arial"/>
      <family val="2"/>
    </font>
    <font>
      <sz val="10"/>
      <color theme="1"/>
      <name val="Arial Narrow"/>
      <family val="2"/>
    </font>
    <font>
      <sz val="10"/>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i/>
      <sz val="8"/>
      <name val="Arial Narrow"/>
      <family val="2"/>
    </font>
    <font>
      <b/>
      <sz val="1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10"/>
      <name val="Arial"/>
      <family val="2"/>
    </font>
    <font>
      <sz val="8"/>
      <color indexed="8"/>
      <name val="Arial Narrow"/>
      <family val="2"/>
    </font>
    <font>
      <sz val="10"/>
      <color indexed="8"/>
      <name val="Arial Narrow"/>
      <family val="2"/>
    </font>
    <font>
      <sz val="8"/>
      <name val="돋움"/>
      <family val="3"/>
      <charset val="129"/>
    </font>
    <font>
      <sz val="12"/>
      <name val="Arial Narrow"/>
      <family val="2"/>
    </font>
    <font>
      <b/>
      <sz val="12"/>
      <name val="Arial Narrow"/>
      <family val="2"/>
    </font>
    <font>
      <sz val="11"/>
      <color indexed="8"/>
      <name val="Arial Narrow"/>
      <family val="2"/>
    </font>
    <font>
      <b/>
      <sz val="11"/>
      <color indexed="8"/>
      <name val="Arial Narrow"/>
      <family val="2"/>
    </font>
    <font>
      <sz val="9"/>
      <color indexed="8"/>
      <name val="Arial Narrow"/>
      <family val="2"/>
    </font>
    <font>
      <sz val="9"/>
      <color indexed="8"/>
      <name val="Arial"/>
      <family val="2"/>
    </font>
    <font>
      <i/>
      <sz val="10"/>
      <color indexed="8"/>
      <name val="Arial"/>
      <family val="2"/>
    </font>
    <font>
      <u/>
      <sz val="10"/>
      <color theme="10"/>
      <name val="Arial"/>
      <family val="2"/>
    </font>
    <font>
      <u/>
      <sz val="8"/>
      <color theme="10"/>
      <name val="Arial Narrow"/>
      <family val="2"/>
    </font>
    <font>
      <sz val="11"/>
      <color theme="1"/>
      <name val="Calibri"/>
      <family val="2"/>
      <scheme val="minor"/>
    </font>
    <font>
      <b/>
      <i/>
      <sz val="8"/>
      <name val="Arial Narrow"/>
      <family val="2"/>
    </font>
    <font>
      <u/>
      <sz val="8"/>
      <name val="Arial Narrow"/>
      <family val="2"/>
    </font>
    <font>
      <b/>
      <sz val="10"/>
      <color theme="1"/>
      <name val="Arial Narrow"/>
      <family val="2"/>
    </font>
    <font>
      <b/>
      <sz val="8"/>
      <color indexed="8"/>
      <name val="Arial Narrow"/>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EAEAEA"/>
        <bgColor indexed="64"/>
      </patternFill>
    </fill>
  </fills>
  <borders count="19">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n">
        <color theme="0" tint="-0.34998626667073579"/>
      </bottom>
      <diagonal/>
    </border>
  </borders>
  <cellStyleXfs count="104">
    <xf numFmtId="0" fontId="0" fillId="0" borderId="0"/>
    <xf numFmtId="0" fontId="3" fillId="0" borderId="0"/>
    <xf numFmtId="0" fontId="3" fillId="0" borderId="0"/>
    <xf numFmtId="0" fontId="3" fillId="0" borderId="0"/>
    <xf numFmtId="167"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168" fontId="12" fillId="0" borderId="0" applyFill="0" applyBorder="0" applyProtection="0"/>
    <xf numFmtId="0" fontId="3" fillId="0" borderId="0"/>
    <xf numFmtId="0" fontId="3" fillId="0" borderId="0"/>
    <xf numFmtId="0" fontId="13" fillId="0" borderId="0"/>
    <xf numFmtId="0" fontId="3" fillId="0" borderId="0"/>
    <xf numFmtId="0" fontId="4" fillId="0" borderId="0"/>
    <xf numFmtId="9" fontId="3" fillId="0" borderId="0" applyFont="0" applyFill="0" applyBorder="0" applyAlignment="0" applyProtection="0"/>
    <xf numFmtId="2" fontId="14" fillId="0" borderId="0" applyBorder="0">
      <alignment horizontal="right"/>
    </xf>
    <xf numFmtId="169" fontId="14" fillId="0" borderId="0" applyNumberFormat="0" applyBorder="0" applyAlignment="0"/>
    <xf numFmtId="0" fontId="15" fillId="0" borderId="0">
      <alignment vertical="center"/>
    </xf>
    <xf numFmtId="0" fontId="16" fillId="0" borderId="0" applyBorder="0">
      <protection locked="0"/>
    </xf>
    <xf numFmtId="0" fontId="7" fillId="0" borderId="0" applyNumberFormat="0" applyFill="0" applyBorder="0" applyAlignment="0" applyProtection="0"/>
    <xf numFmtId="0" fontId="17" fillId="0" borderId="0"/>
    <xf numFmtId="0" fontId="18" fillId="0" borderId="0"/>
    <xf numFmtId="0" fontId="14" fillId="0" borderId="7">
      <alignment horizontal="center" vertical="center"/>
    </xf>
    <xf numFmtId="0" fontId="4" fillId="5" borderId="8"/>
    <xf numFmtId="0" fontId="21" fillId="6" borderId="9">
      <alignment horizontal="right" vertical="top" wrapText="1"/>
    </xf>
    <xf numFmtId="170" fontId="22" fillId="0" borderId="0">
      <alignment vertical="top"/>
    </xf>
    <xf numFmtId="0" fontId="4" fillId="0" borderId="10"/>
    <xf numFmtId="0" fontId="23" fillId="7" borderId="0">
      <alignment horizontal="center"/>
    </xf>
    <xf numFmtId="0" fontId="24" fillId="7" borderId="0">
      <alignment horizontal="center" vertical="center"/>
    </xf>
    <xf numFmtId="0" fontId="3" fillId="8" borderId="0">
      <alignment horizontal="center" wrapText="1"/>
    </xf>
    <xf numFmtId="0" fontId="25" fillId="7" borderId="0">
      <alignment horizontal="center"/>
    </xf>
    <xf numFmtId="165" fontId="14" fillId="0" borderId="0" applyFont="0" applyFill="0" applyBorder="0" applyProtection="0">
      <alignment horizontal="right" vertical="top"/>
    </xf>
    <xf numFmtId="1" fontId="26" fillId="0" borderId="0">
      <alignment vertical="top"/>
    </xf>
    <xf numFmtId="164" fontId="3" fillId="0" borderId="0" applyFont="0" applyFill="0" applyBorder="0" applyAlignment="0" applyProtection="0"/>
    <xf numFmtId="3" fontId="27" fillId="0" borderId="0">
      <alignment horizontal="right"/>
    </xf>
    <xf numFmtId="171" fontId="27" fillId="0" borderId="0">
      <alignment horizontal="right" vertical="top"/>
    </xf>
    <xf numFmtId="172" fontId="27" fillId="0" borderId="0">
      <alignment horizontal="right" vertical="top"/>
    </xf>
    <xf numFmtId="3" fontId="27" fillId="0" borderId="0">
      <alignment horizontal="right"/>
    </xf>
    <xf numFmtId="171" fontId="27" fillId="0" borderId="0">
      <alignment horizontal="right" vertical="top"/>
    </xf>
    <xf numFmtId="173" fontId="28" fillId="0" borderId="0" applyFont="0" applyFill="0" applyBorder="0" applyAlignment="0" applyProtection="0">
      <alignment horizontal="right" vertical="top"/>
    </xf>
    <xf numFmtId="172" fontId="26" fillId="0" borderId="0">
      <alignment horizontal="right" vertical="top"/>
    </xf>
    <xf numFmtId="3" fontId="29" fillId="0" borderId="0" applyFont="0" applyFill="0" applyBorder="0" applyAlignment="0" applyProtection="0"/>
    <xf numFmtId="174" fontId="29" fillId="0" borderId="0" applyFont="0" applyFill="0" applyBorder="0" applyAlignment="0" applyProtection="0"/>
    <xf numFmtId="0" fontId="30" fillId="9" borderId="8" applyBorder="0">
      <protection locked="0"/>
    </xf>
    <xf numFmtId="0" fontId="29" fillId="0" borderId="0" applyFont="0" applyFill="0" applyBorder="0" applyAlignment="0" applyProtection="0"/>
    <xf numFmtId="166" fontId="14" fillId="0" borderId="0" applyBorder="0"/>
    <xf numFmtId="166" fontId="14" fillId="0" borderId="11"/>
    <xf numFmtId="0" fontId="31" fillId="9" borderId="8">
      <protection locked="0"/>
    </xf>
    <xf numFmtId="0" fontId="3" fillId="9" borderId="10"/>
    <xf numFmtId="0" fontId="3" fillId="7" borderId="0"/>
    <xf numFmtId="2" fontId="29" fillId="0" borderId="0" applyFont="0" applyFill="0" applyBorder="0" applyAlignment="0" applyProtection="0"/>
    <xf numFmtId="0" fontId="19" fillId="7" borderId="10">
      <alignment horizontal="left"/>
    </xf>
    <xf numFmtId="0" fontId="32" fillId="7" borderId="0">
      <alignment horizontal="left"/>
    </xf>
    <xf numFmtId="38" fontId="4" fillId="7" borderId="0" applyNumberFormat="0" applyBorder="0" applyAlignment="0" applyProtection="0"/>
    <xf numFmtId="0" fontId="21" fillId="10" borderId="0">
      <alignment horizontal="right" vertical="top" textRotation="90" wrapText="1"/>
    </xf>
    <xf numFmtId="0" fontId="33" fillId="0" borderId="12" applyNumberFormat="0" applyAlignment="0" applyProtection="0">
      <alignment horizontal="left" vertical="center"/>
    </xf>
    <xf numFmtId="0" fontId="33" fillId="0" borderId="7">
      <alignment horizontal="left" vertical="center"/>
    </xf>
    <xf numFmtId="175" fontId="28" fillId="0" borderId="0">
      <protection locked="0"/>
    </xf>
    <xf numFmtId="175" fontId="28" fillId="0" borderId="0">
      <protection locked="0"/>
    </xf>
    <xf numFmtId="0" fontId="34" fillId="0" borderId="0" applyNumberFormat="0" applyFill="0" applyBorder="0" applyAlignment="0" applyProtection="0">
      <alignment vertical="top"/>
      <protection locked="0"/>
    </xf>
    <xf numFmtId="10" fontId="4" fillId="9" borderId="10" applyNumberFormat="0" applyBorder="0" applyAlignment="0" applyProtection="0"/>
    <xf numFmtId="0" fontId="35" fillId="8" borderId="0">
      <alignment horizontal="center"/>
    </xf>
    <xf numFmtId="0" fontId="3" fillId="7" borderId="10">
      <alignment horizontal="centerContinuous" wrapText="1"/>
    </xf>
    <xf numFmtId="0" fontId="36" fillId="11" borderId="0">
      <alignment horizontal="center" wrapText="1"/>
    </xf>
    <xf numFmtId="0" fontId="37" fillId="7" borderId="7">
      <alignment wrapText="1"/>
    </xf>
    <xf numFmtId="0" fontId="37" fillId="7" borderId="13"/>
    <xf numFmtId="0" fontId="37" fillId="7" borderId="1"/>
    <xf numFmtId="0" fontId="4" fillId="7" borderId="14">
      <alignment horizontal="center" wrapText="1"/>
    </xf>
    <xf numFmtId="0" fontId="3" fillId="0" borderId="0" applyFont="0" applyFill="0" applyBorder="0" applyAlignment="0" applyProtection="0"/>
    <xf numFmtId="176" fontId="38" fillId="0" borderId="0"/>
    <xf numFmtId="0" fontId="3" fillId="0" borderId="0"/>
    <xf numFmtId="0" fontId="39" fillId="0" borderId="0"/>
    <xf numFmtId="0" fontId="3" fillId="0" borderId="0"/>
    <xf numFmtId="0" fontId="3" fillId="0" borderId="0"/>
    <xf numFmtId="0" fontId="14" fillId="0" borderId="0"/>
    <xf numFmtId="0" fontId="14" fillId="0" borderId="0"/>
    <xf numFmtId="1" fontId="22" fillId="0" borderId="0">
      <alignment vertical="top" wrapText="1"/>
    </xf>
    <xf numFmtId="1" fontId="40" fillId="0" borderId="0" applyFill="0" applyBorder="0" applyProtection="0"/>
    <xf numFmtId="1" fontId="28" fillId="0" borderId="0" applyFont="0" applyFill="0" applyBorder="0" applyProtection="0">
      <alignment vertical="center"/>
    </xf>
    <xf numFmtId="1" fontId="27" fillId="0" borderId="0">
      <alignment horizontal="right" vertical="top"/>
    </xf>
    <xf numFmtId="170" fontId="27" fillId="0" borderId="0">
      <alignment horizontal="right" vertical="top"/>
    </xf>
    <xf numFmtId="1" fontId="26" fillId="0" borderId="0" applyNumberFormat="0" applyFill="0" applyBorder="0">
      <alignment vertical="top"/>
    </xf>
    <xf numFmtId="0" fontId="17" fillId="4" borderId="6" applyNumberFormat="0" applyFont="0" applyAlignment="0" applyProtection="0"/>
    <xf numFmtId="0" fontId="28" fillId="0" borderId="0">
      <alignment horizontal="left"/>
    </xf>
    <xf numFmtId="10" fontId="3" fillId="0" borderId="0" applyFont="0" applyFill="0" applyBorder="0" applyAlignment="0" applyProtection="0"/>
    <xf numFmtId="9" fontId="3" fillId="0" borderId="0" applyNumberFormat="0" applyFont="0" applyFill="0" applyBorder="0" applyAlignment="0" applyProtection="0"/>
    <xf numFmtId="0" fontId="4" fillId="7" borderId="10"/>
    <xf numFmtId="0" fontId="24" fillId="7" borderId="0">
      <alignment horizontal="right"/>
    </xf>
    <xf numFmtId="0" fontId="41" fillId="11" borderId="0">
      <alignment horizontal="center"/>
    </xf>
    <xf numFmtId="0" fontId="42" fillId="10" borderId="10">
      <alignment horizontal="left" vertical="top" wrapText="1"/>
    </xf>
    <xf numFmtId="0" fontId="43" fillId="10" borderId="15">
      <alignment horizontal="left" vertical="top" wrapText="1"/>
    </xf>
    <xf numFmtId="0" fontId="42" fillId="10" borderId="16">
      <alignment horizontal="left" vertical="top" wrapText="1"/>
    </xf>
    <xf numFmtId="0" fontId="42" fillId="10" borderId="15">
      <alignment horizontal="left" vertical="top"/>
    </xf>
    <xf numFmtId="0" fontId="14" fillId="0" borderId="1">
      <alignment horizontal="center" vertical="center"/>
    </xf>
    <xf numFmtId="37" fontId="44" fillId="0" borderId="0"/>
    <xf numFmtId="0" fontId="45" fillId="0" borderId="17"/>
    <xf numFmtId="0" fontId="46" fillId="0" borderId="0"/>
    <xf numFmtId="0" fontId="23" fillId="7" borderId="0">
      <alignment horizontal="center"/>
    </xf>
    <xf numFmtId="0" fontId="47" fillId="0" borderId="0"/>
    <xf numFmtId="49" fontId="26" fillId="0" borderId="0" applyFill="0" applyBorder="0" applyAlignment="0" applyProtection="0">
      <alignment vertical="top"/>
    </xf>
    <xf numFmtId="0" fontId="20" fillId="7" borderId="0"/>
    <xf numFmtId="1" fontId="27" fillId="0" borderId="0">
      <alignment vertical="top" wrapText="1"/>
    </xf>
    <xf numFmtId="0" fontId="48" fillId="0" borderId="0"/>
    <xf numFmtId="0" fontId="59" fillId="0" borderId="0" applyNumberFormat="0" applyFill="0" applyBorder="0" applyAlignment="0" applyProtection="0"/>
    <xf numFmtId="0" fontId="61" fillId="0" borderId="0"/>
  </cellStyleXfs>
  <cellXfs count="170">
    <xf numFmtId="0" fontId="0" fillId="0" borderId="0" xfId="0"/>
    <xf numFmtId="0" fontId="3" fillId="0" borderId="0" xfId="1" applyFont="1"/>
    <xf numFmtId="166" fontId="3" fillId="0" borderId="0" xfId="1" applyNumberFormat="1" applyFont="1"/>
    <xf numFmtId="0" fontId="3" fillId="0" borderId="0" xfId="6" applyFont="1"/>
    <xf numFmtId="0" fontId="5" fillId="2" borderId="0" xfId="101" applyFont="1" applyFill="1" applyAlignment="1">
      <alignment vertical="top" wrapText="1"/>
    </xf>
    <xf numFmtId="0" fontId="49" fillId="2" borderId="1" xfId="6" applyFont="1" applyFill="1" applyBorder="1"/>
    <xf numFmtId="0" fontId="5" fillId="2" borderId="0" xfId="6" applyFont="1" applyFill="1" applyBorder="1" applyAlignment="1">
      <alignment horizontal="center" vertical="top" wrapText="1"/>
    </xf>
    <xf numFmtId="0" fontId="3" fillId="0" borderId="0" xfId="6" applyFont="1" applyAlignment="1">
      <alignment horizontal="center"/>
    </xf>
    <xf numFmtId="166" fontId="3" fillId="0" borderId="0" xfId="6" applyNumberFormat="1" applyFont="1" applyAlignment="1">
      <alignment horizontal="center"/>
    </xf>
    <xf numFmtId="0" fontId="5" fillId="2" borderId="0" xfId="6" applyFont="1" applyFill="1" applyBorder="1" applyAlignment="1">
      <alignment horizontal="center" vertical="center" wrapText="1"/>
    </xf>
    <xf numFmtId="0" fontId="1" fillId="2" borderId="4" xfId="6" applyFont="1" applyFill="1" applyBorder="1"/>
    <xf numFmtId="0" fontId="1" fillId="3" borderId="0" xfId="6" applyFont="1" applyFill="1" applyBorder="1"/>
    <xf numFmtId="0" fontId="3" fillId="2" borderId="0" xfId="101" applyFont="1" applyFill="1"/>
    <xf numFmtId="0" fontId="49" fillId="12" borderId="15" xfId="101" applyFont="1" applyFill="1" applyBorder="1" applyAlignment="1">
      <alignment vertical="top" wrapText="1"/>
    </xf>
    <xf numFmtId="0" fontId="49" fillId="12" borderId="7" xfId="101" applyFont="1" applyFill="1" applyBorder="1" applyAlignment="1">
      <alignment vertical="top"/>
    </xf>
    <xf numFmtId="0" fontId="56" fillId="12" borderId="7" xfId="101" applyFont="1" applyFill="1" applyBorder="1" applyAlignment="1">
      <alignment horizontal="center"/>
    </xf>
    <xf numFmtId="0" fontId="49" fillId="12" borderId="7" xfId="101" applyFont="1" applyFill="1" applyBorder="1" applyAlignment="1">
      <alignment vertical="top" wrapText="1"/>
    </xf>
    <xf numFmtId="0" fontId="49" fillId="12" borderId="16" xfId="101" applyFont="1" applyFill="1" applyBorder="1" applyAlignment="1">
      <alignment vertical="top" wrapText="1"/>
    </xf>
    <xf numFmtId="0" fontId="56" fillId="2" borderId="0" xfId="101" applyFont="1" applyFill="1" applyAlignment="1">
      <alignment horizontal="center"/>
    </xf>
    <xf numFmtId="0" fontId="57" fillId="2" borderId="0" xfId="101" applyFont="1" applyFill="1" applyAlignment="1">
      <alignment horizontal="center"/>
    </xf>
    <xf numFmtId="0" fontId="49" fillId="2" borderId="0" xfId="101" applyFont="1" applyFill="1" applyAlignment="1">
      <alignment horizontal="center" vertical="center"/>
    </xf>
    <xf numFmtId="0" fontId="49" fillId="2" borderId="0" xfId="101" applyFont="1" applyFill="1" applyAlignment="1"/>
    <xf numFmtId="0" fontId="58" fillId="2" borderId="0" xfId="101" applyFont="1" applyFill="1"/>
    <xf numFmtId="0" fontId="49" fillId="2" borderId="0" xfId="101" applyFont="1" applyFill="1" applyAlignment="1">
      <alignment horizontal="right"/>
    </xf>
    <xf numFmtId="0" fontId="49" fillId="2" borderId="0" xfId="101" applyFont="1" applyFill="1" applyAlignment="1">
      <alignment vertical="top" wrapText="1"/>
    </xf>
    <xf numFmtId="0" fontId="5" fillId="2" borderId="0" xfId="101" applyFont="1" applyFill="1" applyAlignment="1">
      <alignment horizontal="center" vertical="center" wrapText="1"/>
    </xf>
    <xf numFmtId="0" fontId="5" fillId="2" borderId="2" xfId="6" applyFont="1" applyFill="1" applyBorder="1" applyAlignment="1">
      <alignment horizontal="center" vertical="top" wrapText="1"/>
    </xf>
    <xf numFmtId="0" fontId="5" fillId="2" borderId="0" xfId="6" applyFont="1" applyFill="1" applyBorder="1" applyAlignment="1">
      <alignment horizontal="center" vertical="top" wrapText="1"/>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5" fillId="2" borderId="1" xfId="6" applyFont="1" applyFill="1" applyBorder="1" applyAlignment="1">
      <alignment horizontal="center" vertical="center" wrapText="1"/>
    </xf>
    <xf numFmtId="0" fontId="5" fillId="2" borderId="1" xfId="6" applyFont="1" applyFill="1" applyBorder="1" applyAlignment="1">
      <alignment horizontal="center" vertical="top" wrapText="1"/>
    </xf>
    <xf numFmtId="0" fontId="3" fillId="0" borderId="0" xfId="0" applyFont="1"/>
    <xf numFmtId="0" fontId="5" fillId="2" borderId="1" xfId="6" applyFont="1" applyFill="1" applyBorder="1" applyAlignment="1">
      <alignment horizontal="center" vertical="center"/>
    </xf>
    <xf numFmtId="0" fontId="5" fillId="2" borderId="4" xfId="101" applyFont="1" applyFill="1" applyBorder="1" applyAlignment="1">
      <alignment horizontal="center" vertical="center"/>
    </xf>
    <xf numFmtId="0" fontId="5" fillId="3" borderId="0" xfId="101" applyFont="1" applyFill="1" applyBorder="1" applyAlignment="1">
      <alignment horizontal="center" vertical="center"/>
    </xf>
    <xf numFmtId="0" fontId="3" fillId="2" borderId="0" xfId="101" applyNumberFormat="1" applyFont="1" applyFill="1"/>
    <xf numFmtId="0" fontId="2" fillId="2" borderId="0" xfId="6" applyFont="1" applyFill="1" applyAlignment="1">
      <alignment horizontal="center" vertical="center"/>
    </xf>
    <xf numFmtId="166" fontId="2" fillId="2" borderId="0" xfId="6" applyNumberFormat="1" applyFont="1" applyFill="1" applyAlignment="1">
      <alignment horizontal="center" vertical="center"/>
    </xf>
    <xf numFmtId="0" fontId="2" fillId="3" borderId="0" xfId="6" applyFont="1" applyFill="1" applyAlignment="1">
      <alignment horizontal="center" vertical="center"/>
    </xf>
    <xf numFmtId="166" fontId="2" fillId="3" borderId="0" xfId="6" applyNumberFormat="1" applyFont="1" applyFill="1" applyAlignment="1">
      <alignment horizontal="center" vertical="center"/>
    </xf>
    <xf numFmtId="0" fontId="2" fillId="3" borderId="1" xfId="6" applyFont="1" applyFill="1" applyBorder="1" applyAlignment="1">
      <alignment horizontal="center" vertical="center"/>
    </xf>
    <xf numFmtId="1" fontId="49" fillId="2" borderId="0" xfId="101" applyNumberFormat="1" applyFont="1" applyFill="1" applyAlignment="1">
      <alignment horizontal="center" vertical="center"/>
    </xf>
    <xf numFmtId="0" fontId="49" fillId="2" borderId="0" xfId="101" applyFont="1" applyFill="1" applyAlignment="1">
      <alignment vertical="center"/>
    </xf>
    <xf numFmtId="0" fontId="49" fillId="2" borderId="0" xfId="101" applyNumberFormat="1" applyFont="1" applyFill="1" applyAlignment="1">
      <alignment horizontal="center" vertical="center"/>
    </xf>
    <xf numFmtId="0" fontId="60" fillId="2" borderId="0" xfId="102" applyFont="1" applyFill="1"/>
    <xf numFmtId="0" fontId="5" fillId="2" borderId="0" xfId="6" applyFont="1" applyFill="1"/>
    <xf numFmtId="166" fontId="2" fillId="3" borderId="1" xfId="6" applyNumberFormat="1" applyFont="1" applyFill="1" applyBorder="1" applyAlignment="1">
      <alignment horizontal="center" vertical="center"/>
    </xf>
    <xf numFmtId="0" fontId="9" fillId="2" borderId="0" xfId="0" applyFont="1" applyFill="1" applyBorder="1" applyAlignment="1">
      <alignment wrapText="1"/>
    </xf>
    <xf numFmtId="0" fontId="0" fillId="0" borderId="0" xfId="0"/>
    <xf numFmtId="0" fontId="2" fillId="0" borderId="0" xfId="0" applyFont="1"/>
    <xf numFmtId="0" fontId="2" fillId="3" borderId="0" xfId="6" applyFont="1" applyFill="1" applyBorder="1"/>
    <xf numFmtId="0" fontId="2" fillId="0" borderId="0" xfId="0" applyFont="1" applyAlignment="1">
      <alignment horizontal="center"/>
    </xf>
    <xf numFmtId="0" fontId="9" fillId="2" borderId="0" xfId="0" applyFont="1" applyFill="1" applyBorder="1" applyAlignment="1"/>
    <xf numFmtId="0" fontId="9" fillId="2" borderId="0" xfId="0" applyFont="1" applyFill="1" applyBorder="1" applyAlignment="1">
      <alignment horizontal="left"/>
    </xf>
    <xf numFmtId="0" fontId="9" fillId="2" borderId="1" xfId="0" applyFont="1" applyFill="1" applyBorder="1" applyAlignment="1">
      <alignment horizontal="left"/>
    </xf>
    <xf numFmtId="0" fontId="9" fillId="2" borderId="1" xfId="0" applyFont="1" applyFill="1" applyBorder="1" applyAlignment="1">
      <alignment horizontal="left" wrapText="1"/>
    </xf>
    <xf numFmtId="0" fontId="2" fillId="3" borderId="0" xfId="0" applyFont="1" applyFill="1" applyBorder="1" applyAlignment="1">
      <alignment horizontal="left"/>
    </xf>
    <xf numFmtId="166" fontId="2" fillId="3" borderId="0" xfId="0" applyNumberFormat="1" applyFont="1" applyFill="1" applyBorder="1" applyAlignment="1">
      <alignment horizontal="left"/>
    </xf>
    <xf numFmtId="166" fontId="2" fillId="3" borderId="5" xfId="0" applyNumberFormat="1" applyFont="1" applyFill="1" applyBorder="1" applyAlignment="1">
      <alignment horizontal="left"/>
    </xf>
    <xf numFmtId="0" fontId="2" fillId="2" borderId="0" xfId="0" applyFont="1" applyFill="1" applyBorder="1" applyAlignment="1">
      <alignment horizontal="left" vertical="center"/>
    </xf>
    <xf numFmtId="0" fontId="2" fillId="2" borderId="0" xfId="0" applyFont="1" applyFill="1" applyBorder="1" applyAlignment="1">
      <alignment horizontal="left"/>
    </xf>
    <xf numFmtId="166" fontId="2" fillId="2" borderId="0" xfId="0" applyNumberFormat="1" applyFont="1" applyFill="1" applyBorder="1" applyAlignment="1">
      <alignment horizontal="left"/>
    </xf>
    <xf numFmtId="0" fontId="2" fillId="3" borderId="0" xfId="0" applyFont="1" applyFill="1" applyBorder="1" applyAlignment="1">
      <alignment horizontal="left" vertical="center"/>
    </xf>
    <xf numFmtId="0" fontId="2" fillId="3" borderId="5" xfId="0" applyFont="1" applyFill="1" applyBorder="1" applyAlignment="1">
      <alignment horizontal="left"/>
    </xf>
    <xf numFmtId="0" fontId="2" fillId="3" borderId="18" xfId="0" applyFont="1" applyFill="1" applyBorder="1" applyAlignment="1">
      <alignment horizontal="left" vertical="center"/>
    </xf>
    <xf numFmtId="0" fontId="2" fillId="3" borderId="18" xfId="0" applyFont="1" applyFill="1" applyBorder="1" applyAlignment="1">
      <alignment horizontal="left"/>
    </xf>
    <xf numFmtId="0" fontId="2" fillId="3" borderId="1" xfId="0" applyFont="1" applyFill="1" applyBorder="1" applyAlignment="1">
      <alignment horizontal="left" vertical="center"/>
    </xf>
    <xf numFmtId="0" fontId="2" fillId="3" borderId="1"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center"/>
    </xf>
    <xf numFmtId="0" fontId="2" fillId="3" borderId="1" xfId="6" applyFont="1" applyFill="1" applyBorder="1"/>
    <xf numFmtId="0" fontId="6" fillId="0" borderId="0" xfId="0" applyFont="1"/>
    <xf numFmtId="0" fontId="2" fillId="2" borderId="0" xfId="0" applyFont="1" applyFill="1" applyBorder="1" applyAlignment="1">
      <alignment wrapText="1"/>
    </xf>
    <xf numFmtId="166" fontId="0" fillId="0" borderId="0" xfId="0" applyNumberFormat="1"/>
    <xf numFmtId="0" fontId="1" fillId="0" borderId="0" xfId="0" applyFont="1"/>
    <xf numFmtId="166" fontId="6" fillId="0" borderId="0" xfId="0" applyNumberFormat="1" applyFont="1" applyAlignment="1">
      <alignment horizontal="center"/>
    </xf>
    <xf numFmtId="0" fontId="6" fillId="0" borderId="1" xfId="0" applyFont="1" applyBorder="1"/>
    <xf numFmtId="0" fontId="6" fillId="3" borderId="0" xfId="0" applyFont="1" applyFill="1"/>
    <xf numFmtId="0" fontId="6" fillId="0" borderId="1" xfId="0" applyFont="1" applyBorder="1" applyAlignment="1">
      <alignment horizontal="center"/>
    </xf>
    <xf numFmtId="166" fontId="6" fillId="3" borderId="0" xfId="0" applyNumberFormat="1" applyFont="1" applyFill="1" applyAlignment="1">
      <alignment horizontal="center"/>
    </xf>
    <xf numFmtId="49" fontId="0" fillId="0" borderId="0" xfId="0" applyNumberFormat="1"/>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50" fillId="2" borderId="0" xfId="101" applyFont="1" applyFill="1" applyAlignment="1">
      <alignment horizontal="center" vertical="center" wrapText="1"/>
    </xf>
    <xf numFmtId="0" fontId="2" fillId="3" borderId="4" xfId="6" applyFont="1" applyFill="1" applyBorder="1"/>
    <xf numFmtId="0" fontId="2" fillId="3" borderId="0" xfId="6" applyFont="1" applyFill="1" applyBorder="1" applyAlignment="1">
      <alignment horizontal="center" vertical="center"/>
    </xf>
    <xf numFmtId="166" fontId="2" fillId="3" borderId="0" xfId="6" applyNumberFormat="1" applyFont="1" applyFill="1" applyBorder="1" applyAlignment="1">
      <alignment horizontal="center" vertical="center"/>
    </xf>
    <xf numFmtId="0" fontId="2" fillId="0" borderId="0" xfId="6" applyFont="1" applyFill="1" applyBorder="1"/>
    <xf numFmtId="0" fontId="2" fillId="0" borderId="0" xfId="6" applyFont="1" applyFill="1" applyAlignment="1">
      <alignment horizontal="center" vertical="center"/>
    </xf>
    <xf numFmtId="166" fontId="2" fillId="0" borderId="0" xfId="6" applyNumberFormat="1" applyFont="1" applyFill="1" applyAlignment="1">
      <alignment horizontal="center" vertical="center"/>
    </xf>
    <xf numFmtId="166" fontId="3" fillId="0" borderId="0" xfId="0" applyNumberFormat="1" applyFont="1"/>
    <xf numFmtId="166" fontId="1" fillId="0" borderId="0" xfId="0" applyNumberFormat="1" applyFont="1"/>
    <xf numFmtId="0" fontId="6" fillId="0" borderId="0" xfId="0" applyFont="1" applyFill="1"/>
    <xf numFmtId="166" fontId="6" fillId="0" borderId="0" xfId="0" applyNumberFormat="1" applyFont="1" applyFill="1" applyAlignment="1">
      <alignment horizontal="center"/>
    </xf>
    <xf numFmtId="0" fontId="6" fillId="0" borderId="1" xfId="0" applyFont="1" applyFill="1" applyBorder="1"/>
    <xf numFmtId="166" fontId="6" fillId="0" borderId="1" xfId="0" applyNumberFormat="1" applyFont="1" applyFill="1" applyBorder="1" applyAlignment="1">
      <alignment horizontal="center"/>
    </xf>
    <xf numFmtId="166" fontId="5" fillId="2" borderId="4" xfId="101" applyNumberFormat="1" applyFont="1" applyFill="1" applyBorder="1" applyAlignment="1">
      <alignment horizontal="center" vertical="center"/>
    </xf>
    <xf numFmtId="166" fontId="5" fillId="3" borderId="0" xfId="101" applyNumberFormat="1" applyFont="1" applyFill="1" applyBorder="1" applyAlignment="1">
      <alignment horizontal="center" vertical="center"/>
    </xf>
    <xf numFmtId="0" fontId="3" fillId="0" borderId="0" xfId="101" applyFont="1" applyFill="1"/>
    <xf numFmtId="0" fontId="1" fillId="0" borderId="0" xfId="6" applyFont="1" applyFill="1" applyBorder="1"/>
    <xf numFmtId="0" fontId="5" fillId="0" borderId="0" xfId="101" applyFont="1" applyFill="1" applyBorder="1" applyAlignment="1">
      <alignment horizontal="center" vertical="center"/>
    </xf>
    <xf numFmtId="166" fontId="5" fillId="0" borderId="0" xfId="101" applyNumberFormat="1" applyFont="1" applyFill="1" applyBorder="1" applyAlignment="1">
      <alignment horizontal="center" vertical="center"/>
    </xf>
    <xf numFmtId="166" fontId="0" fillId="0" borderId="0" xfId="0" applyNumberFormat="1" applyFill="1"/>
    <xf numFmtId="0" fontId="0" fillId="0" borderId="0" xfId="0" applyFill="1"/>
    <xf numFmtId="0" fontId="1" fillId="0" borderId="1" xfId="6" applyFont="1" applyFill="1" applyBorder="1"/>
    <xf numFmtId="0" fontId="5" fillId="0" borderId="1" xfId="101" applyFont="1" applyFill="1" applyBorder="1" applyAlignment="1">
      <alignment horizontal="center" vertical="center"/>
    </xf>
    <xf numFmtId="166" fontId="5" fillId="0" borderId="1" xfId="101" applyNumberFormat="1" applyFont="1" applyFill="1" applyBorder="1" applyAlignment="1">
      <alignment horizontal="center" vertical="center"/>
    </xf>
    <xf numFmtId="0" fontId="8" fillId="0" borderId="0" xfId="101" applyFont="1" applyFill="1"/>
    <xf numFmtId="0" fontId="8" fillId="0" borderId="0" xfId="101" applyFont="1" applyFill="1" applyAlignment="1">
      <alignment horizontal="center"/>
    </xf>
    <xf numFmtId="0" fontId="65" fillId="2" borderId="0" xfId="101" applyFont="1" applyFill="1" applyAlignment="1">
      <alignment horizontal="center" vertical="center"/>
    </xf>
    <xf numFmtId="0" fontId="60" fillId="2" borderId="0" xfId="102" applyNumberFormat="1" applyFont="1" applyFill="1" applyBorder="1" applyAlignment="1">
      <alignment vertical="top"/>
    </xf>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3" fillId="0" borderId="0" xfId="0" applyFont="1" applyFill="1"/>
    <xf numFmtId="0" fontId="2" fillId="0" borderId="0" xfId="1" applyFont="1" applyFill="1" applyAlignment="1">
      <alignment horizontal="center" vertical="top"/>
    </xf>
    <xf numFmtId="0" fontId="2" fillId="0" borderId="0" xfId="6" applyFont="1" applyFill="1" applyBorder="1" applyAlignment="1">
      <alignment horizontal="center" vertical="top" wrapText="1"/>
    </xf>
    <xf numFmtId="0" fontId="9" fillId="0" borderId="0" xfId="1" applyFont="1" applyFill="1"/>
    <xf numFmtId="0" fontId="2" fillId="0" borderId="1" xfId="6" applyFont="1" applyFill="1" applyBorder="1"/>
    <xf numFmtId="0" fontId="2" fillId="0" borderId="1" xfId="1" applyFont="1" applyFill="1" applyBorder="1" applyAlignment="1">
      <alignment horizontal="center" vertical="top" wrapText="1"/>
    </xf>
    <xf numFmtId="0" fontId="2" fillId="0" borderId="0" xfId="1" applyFont="1" applyFill="1"/>
    <xf numFmtId="0" fontId="2" fillId="0" borderId="0" xfId="0" applyFont="1" applyFill="1" applyBorder="1" applyAlignment="1">
      <alignment horizontal="left" wrapText="1"/>
    </xf>
    <xf numFmtId="0" fontId="2" fillId="0" borderId="0" xfId="0" applyFont="1" applyFill="1" applyBorder="1" applyAlignment="1">
      <alignment vertical="top" wrapText="1"/>
    </xf>
    <xf numFmtId="0" fontId="62" fillId="0" borderId="0" xfId="0" applyFont="1" applyFill="1" applyBorder="1" applyAlignment="1">
      <alignment vertical="top" wrapText="1"/>
    </xf>
    <xf numFmtId="0" fontId="63" fillId="0" borderId="0" xfId="102" applyFont="1" applyFill="1" applyBorder="1" applyAlignment="1" applyProtection="1">
      <alignment horizontal="left"/>
    </xf>
    <xf numFmtId="0" fontId="60" fillId="0" borderId="0" xfId="102" applyFont="1" applyFill="1" applyBorder="1" applyAlignment="1">
      <alignment vertical="top"/>
    </xf>
    <xf numFmtId="0" fontId="60" fillId="0" borderId="0" xfId="102" applyFont="1" applyFill="1"/>
    <xf numFmtId="0" fontId="5" fillId="0" borderId="0" xfId="0" applyFont="1" applyFill="1"/>
    <xf numFmtId="0" fontId="1" fillId="0" borderId="0" xfId="0" applyFont="1" applyFill="1"/>
    <xf numFmtId="166" fontId="2" fillId="3" borderId="1" xfId="0" applyNumberFormat="1" applyFont="1" applyFill="1" applyBorder="1" applyAlignment="1">
      <alignment horizontal="left"/>
    </xf>
    <xf numFmtId="0" fontId="2" fillId="0" borderId="0" xfId="0" applyFont="1" applyFill="1" applyAlignment="1">
      <alignment horizontal="center"/>
    </xf>
    <xf numFmtId="0" fontId="59" fillId="0" borderId="0" xfId="102" applyFill="1" applyBorder="1" applyAlignment="1">
      <alignment vertical="top"/>
    </xf>
    <xf numFmtId="0" fontId="2" fillId="0" borderId="0" xfId="0" applyFont="1" applyFill="1"/>
    <xf numFmtId="0" fontId="2" fillId="0" borderId="0" xfId="0" applyFont="1" applyFill="1" applyAlignment="1">
      <alignment horizontal="left"/>
    </xf>
    <xf numFmtId="0" fontId="64" fillId="0" borderId="0" xfId="0" applyFont="1" applyFill="1" applyAlignment="1">
      <alignment horizontal="center"/>
    </xf>
    <xf numFmtId="177" fontId="0" fillId="0" borderId="0" xfId="0" applyNumberFormat="1"/>
    <xf numFmtId="0" fontId="2" fillId="0" borderId="0" xfId="0" applyFont="1" applyFill="1" applyBorder="1" applyAlignment="1">
      <alignment horizontal="left" wrapText="1"/>
    </xf>
    <xf numFmtId="0" fontId="52" fillId="0" borderId="0" xfId="1" applyFont="1" applyFill="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horizontal="center" vertical="top" wrapText="1"/>
    </xf>
    <xf numFmtId="0" fontId="2" fillId="0" borderId="0" xfId="6" applyFont="1" applyFill="1" applyBorder="1" applyAlignment="1">
      <alignment horizontal="center" vertical="center" wrapText="1"/>
    </xf>
    <xf numFmtId="0" fontId="2" fillId="0" borderId="3" xfId="6" applyFont="1" applyFill="1" applyBorder="1" applyAlignment="1">
      <alignment horizontal="center" vertical="center" wrapText="1"/>
    </xf>
    <xf numFmtId="0" fontId="11" fillId="0" borderId="0" xfId="6" applyFont="1" applyFill="1" applyAlignment="1">
      <alignment horizontal="center" vertical="top" wrapText="1"/>
    </xf>
    <xf numFmtId="0" fontId="2" fillId="0" borderId="1" xfId="6" applyFont="1" applyFill="1" applyBorder="1" applyAlignment="1">
      <alignment horizontal="center" vertical="center" wrapText="1"/>
    </xf>
    <xf numFmtId="0" fontId="1" fillId="0" borderId="0" xfId="0" applyFont="1" applyAlignment="1">
      <alignment horizontal="center" wrapText="1"/>
    </xf>
    <xf numFmtId="0" fontId="64" fillId="0" borderId="0" xfId="0" applyFont="1" applyFill="1" applyAlignment="1">
      <alignment horizontal="center"/>
    </xf>
    <xf numFmtId="0" fontId="2" fillId="0" borderId="0" xfId="0" applyFont="1" applyFill="1" applyBorder="1" applyAlignment="1">
      <alignment horizontal="left" vertical="top" wrapText="1"/>
    </xf>
    <xf numFmtId="0" fontId="2" fillId="2" borderId="0" xfId="0" applyFont="1" applyFill="1" applyBorder="1" applyAlignment="1">
      <alignment horizontal="left" wrapText="1"/>
    </xf>
    <xf numFmtId="0" fontId="11" fillId="0" borderId="0" xfId="6" applyFont="1" applyFill="1" applyAlignment="1">
      <alignment horizontal="center" vertical="center" wrapText="1"/>
    </xf>
    <xf numFmtId="0" fontId="2" fillId="2" borderId="0"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5" fillId="2" borderId="2" xfId="6" applyFont="1" applyFill="1" applyBorder="1" applyAlignment="1">
      <alignment horizontal="center" vertical="top" wrapText="1"/>
    </xf>
    <xf numFmtId="0" fontId="5" fillId="2" borderId="0" xfId="6" applyFont="1" applyFill="1" applyBorder="1" applyAlignment="1">
      <alignment horizontal="center" vertical="top" wrapText="1"/>
    </xf>
    <xf numFmtId="0" fontId="5" fillId="2" borderId="2" xfId="6" applyFont="1" applyFill="1" applyBorder="1" applyAlignment="1">
      <alignment horizontal="center" vertical="top"/>
    </xf>
    <xf numFmtId="0" fontId="5" fillId="2" borderId="0" xfId="6" applyFont="1" applyFill="1" applyBorder="1" applyAlignment="1">
      <alignment horizontal="center" vertical="top"/>
    </xf>
    <xf numFmtId="0" fontId="54" fillId="0" borderId="0" xfId="101" applyFont="1" applyFill="1" applyAlignment="1">
      <alignment horizontal="center" vertical="center" wrapText="1"/>
    </xf>
    <xf numFmtId="0" fontId="50" fillId="2" borderId="0" xfId="101" applyFont="1" applyFill="1" applyAlignment="1">
      <alignment horizontal="center" vertical="center" wrapText="1"/>
    </xf>
    <xf numFmtId="0" fontId="49" fillId="2" borderId="0" xfId="101" applyFont="1" applyFill="1" applyAlignment="1">
      <alignment horizontal="center" vertical="top"/>
    </xf>
    <xf numFmtId="0" fontId="49" fillId="2" borderId="0" xfId="101" applyFont="1" applyFill="1" applyAlignment="1">
      <alignment horizontal="center" vertical="top" wrapText="1"/>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2" fillId="2" borderId="1" xfId="0" applyFont="1" applyFill="1" applyBorder="1" applyAlignment="1">
      <alignment horizontal="left" vertical="center"/>
    </xf>
    <xf numFmtId="0" fontId="2" fillId="2" borderId="18" xfId="0" applyFont="1" applyFill="1" applyBorder="1" applyAlignment="1">
      <alignment horizontal="left" vertical="center"/>
    </xf>
    <xf numFmtId="0" fontId="2" fillId="2" borderId="3" xfId="0" applyFont="1" applyFill="1" applyBorder="1" applyAlignment="1">
      <alignment horizontal="center"/>
    </xf>
    <xf numFmtId="0" fontId="9" fillId="0" borderId="0" xfId="0" applyFont="1" applyFill="1" applyBorder="1" applyAlignment="1">
      <alignment horizontal="center"/>
    </xf>
    <xf numFmtId="0" fontId="9" fillId="2" borderId="1" xfId="0" applyFont="1" applyFill="1" applyBorder="1" applyAlignment="1">
      <alignment horizontal="left" wrapText="1"/>
    </xf>
    <xf numFmtId="0" fontId="2" fillId="2" borderId="4" xfId="0" applyFont="1" applyFill="1" applyBorder="1" applyAlignment="1">
      <alignment horizontal="left" vertical="center"/>
    </xf>
    <xf numFmtId="0" fontId="2" fillId="3" borderId="4" xfId="0" applyFont="1" applyFill="1" applyBorder="1" applyAlignment="1">
      <alignment horizontal="left"/>
    </xf>
  </cellXfs>
  <cellStyles count="104">
    <cellStyle name="annee semestre" xfId="21"/>
    <cellStyle name="AZ1" xfId="7"/>
    <cellStyle name="bin" xfId="22"/>
    <cellStyle name="blue" xfId="23"/>
    <cellStyle name="caché" xfId="24"/>
    <cellStyle name="cell" xfId="25"/>
    <cellStyle name="Col&amp;RowHeadings" xfId="26"/>
    <cellStyle name="ColCodes" xfId="27"/>
    <cellStyle name="ColTitles" xfId="28"/>
    <cellStyle name="column" xfId="29"/>
    <cellStyle name="Comma  [1]" xfId="30"/>
    <cellStyle name="Comma [1]" xfId="31"/>
    <cellStyle name="Comma 2" xfId="4"/>
    <cellStyle name="Comma 2 2" xfId="32"/>
    <cellStyle name="Comma(0)" xfId="33"/>
    <cellStyle name="comma(1)" xfId="34"/>
    <cellStyle name="Comma(3)" xfId="35"/>
    <cellStyle name="Comma[0]" xfId="36"/>
    <cellStyle name="Comma[1]" xfId="37"/>
    <cellStyle name="Comma[2]__" xfId="38"/>
    <cellStyle name="Comma[3]" xfId="39"/>
    <cellStyle name="Comma0" xfId="40"/>
    <cellStyle name="Currency0" xfId="41"/>
    <cellStyle name="DataEntryCells" xfId="42"/>
    <cellStyle name="Date" xfId="43"/>
    <cellStyle name="données" xfId="44"/>
    <cellStyle name="donnéesbord" xfId="45"/>
    <cellStyle name="ErrRpt_DataEntryCells" xfId="46"/>
    <cellStyle name="ErrRpt-DataEntryCells" xfId="47"/>
    <cellStyle name="ErrRpt-GreyBackground" xfId="48"/>
    <cellStyle name="Fixed" xfId="49"/>
    <cellStyle name="formula" xfId="50"/>
    <cellStyle name="gap" xfId="51"/>
    <cellStyle name="Grey" xfId="52"/>
    <cellStyle name="GreyBackground" xfId="53"/>
    <cellStyle name="Header1" xfId="54"/>
    <cellStyle name="Header2" xfId="55"/>
    <cellStyle name="Heading1" xfId="56"/>
    <cellStyle name="Heading2" xfId="57"/>
    <cellStyle name="Hyperlink" xfId="102" builtinId="8"/>
    <cellStyle name="Hyperlink 2" xfId="5"/>
    <cellStyle name="Hyperlink 3" xfId="18"/>
    <cellStyle name="Hyperlink 4" xfId="58"/>
    <cellStyle name="Input [yellow]" xfId="59"/>
    <cellStyle name="ISC" xfId="60"/>
    <cellStyle name="isced" xfId="61"/>
    <cellStyle name="ISCED Titles" xfId="62"/>
    <cellStyle name="level1a" xfId="63"/>
    <cellStyle name="level2" xfId="64"/>
    <cellStyle name="level2a" xfId="65"/>
    <cellStyle name="level3" xfId="66"/>
    <cellStyle name="Migliaia (0)_conti99" xfId="67"/>
    <cellStyle name="Normal" xfId="0" builtinId="0"/>
    <cellStyle name="Normal - Style1" xfId="68"/>
    <cellStyle name="Normal 10" xfId="101"/>
    <cellStyle name="Normal 12" xfId="103"/>
    <cellStyle name="Normal 2" xfId="1"/>
    <cellStyle name="Normal 2 2" xfId="6"/>
    <cellStyle name="Normal 2 3" xfId="8"/>
    <cellStyle name="Normal 2 4" xfId="9"/>
    <cellStyle name="Normal 2_AUG_TabChap2" xfId="69"/>
    <cellStyle name="Normal 3" xfId="2"/>
    <cellStyle name="Normal 3 2" xfId="70"/>
    <cellStyle name="Normal 3 3" xfId="71"/>
    <cellStyle name="Normal 4" xfId="3"/>
    <cellStyle name="Normal 4 2" xfId="20"/>
    <cellStyle name="Normal 4 3" xfId="72"/>
    <cellStyle name="Normal 5" xfId="17"/>
    <cellStyle name="Normal 5 2" xfId="73"/>
    <cellStyle name="Normal 6" xfId="19"/>
    <cellStyle name="Normal 7" xfId="74"/>
    <cellStyle name="Normal 8" xfId="10"/>
    <cellStyle name="Normal 9" xfId="11"/>
    <cellStyle name="Normal-blank" xfId="75"/>
    <cellStyle name="Normal-bottom" xfId="76"/>
    <cellStyle name="Normal-center" xfId="77"/>
    <cellStyle name="Normal-droit" xfId="78"/>
    <cellStyle name="Normal-droite" xfId="79"/>
    <cellStyle name="Normalny_FDB Quest - Parenting support" xfId="12"/>
    <cellStyle name="Normal-top" xfId="80"/>
    <cellStyle name="Note 2" xfId="81"/>
    <cellStyle name="notes" xfId="82"/>
    <cellStyle name="Percent [2]" xfId="83"/>
    <cellStyle name="Percent 2" xfId="13"/>
    <cellStyle name="Prozent_SubCatperStud" xfId="84"/>
    <cellStyle name="row" xfId="85"/>
    <cellStyle name="RowCodes" xfId="86"/>
    <cellStyle name="Row-Col Headings" xfId="87"/>
    <cellStyle name="RowTitles" xfId="88"/>
    <cellStyle name="RowTitles1-Detail" xfId="89"/>
    <cellStyle name="RowTitles-Col2" xfId="90"/>
    <cellStyle name="RowTitles-Detail" xfId="91"/>
    <cellStyle name="semestre" xfId="92"/>
    <cellStyle name="Snorm" xfId="14"/>
    <cellStyle name="socxn" xfId="15"/>
    <cellStyle name="Standard_Info" xfId="93"/>
    <cellStyle name="Table No." xfId="94"/>
    <cellStyle name="Table Title" xfId="95"/>
    <cellStyle name="temp" xfId="96"/>
    <cellStyle name="tête chapitre" xfId="97"/>
    <cellStyle name="TEXT" xfId="98"/>
    <cellStyle name="title1" xfId="99"/>
    <cellStyle name="Wrapped" xfId="100"/>
    <cellStyle name="標準_②Ｂ分類事項一覧（英語）" xfId="16"/>
  </cellStyles>
  <dxfs count="0"/>
  <tableStyles count="0" defaultTableStyle="TableStyleMedium2" defaultPivotStyle="PivotStyleLight16"/>
  <colors>
    <mruColors>
      <color rgb="FFFFFF66"/>
      <color rgb="FFEAEAEA"/>
      <color rgb="FFCCCCCC"/>
      <color rgb="FFF4FFFF"/>
      <color rgb="FFEAF0F6"/>
      <color rgb="FFDA2128"/>
      <color rgb="FF004B8C"/>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6.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07448539147186E-3"/>
          <c:y val="0.16815040146674884"/>
          <c:w val="0.98936568932606495"/>
          <c:h val="0.82686939777233859"/>
        </c:manualLayout>
      </c:layout>
      <c:lineChart>
        <c:grouping val="standard"/>
        <c:varyColors val="0"/>
        <c:ser>
          <c:idx val="1"/>
          <c:order val="0"/>
          <c:tx>
            <c:strRef>
              <c:f>'Chart CO1.2.A'!$M$6</c:f>
              <c:strCache>
                <c:ptCount val="1"/>
                <c:pt idx="0">
                  <c:v>Total</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7"/>
            <c:spPr>
              <a:solidFill>
                <a:schemeClr val="accent1"/>
              </a:solidFill>
              <a:ln w="6350">
                <a:solidFill>
                  <a:srgbClr val="000000"/>
                </a:solidFill>
                <a:prstDash val="solid"/>
              </a:ln>
              <a:effectLst/>
              <a:extLst/>
            </c:spPr>
          </c:marker>
          <c:dPt>
            <c:idx val="5"/>
            <c:marker>
              <c:spPr>
                <a:pattFill prst="ltUpDiag">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A-6744-4BC6-B69E-EFF392490352}"/>
              </c:ext>
            </c:extLst>
          </c:dPt>
          <c:dPt>
            <c:idx val="6"/>
            <c:bubble3D val="0"/>
            <c:extLst>
              <c:ext xmlns:c16="http://schemas.microsoft.com/office/drawing/2014/chart" uri="{C3380CC4-5D6E-409C-BE32-E72D297353CC}">
                <c16:uniqueId val="{00000000-5D49-4FE1-831C-CFB7418B9263}"/>
              </c:ext>
            </c:extLst>
          </c:dPt>
          <c:dPt>
            <c:idx val="27"/>
            <c:marker>
              <c:spPr>
                <a:pattFill prst="pct50">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1-5D49-4FE1-831C-CFB7418B9263}"/>
              </c:ext>
            </c:extLst>
          </c:dPt>
          <c:dPt>
            <c:idx val="28"/>
            <c:marker>
              <c:spPr>
                <a:pattFill prst="dkUpDiag">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2-5D49-4FE1-831C-CFB7418B9263}"/>
              </c:ext>
            </c:extLst>
          </c:dPt>
          <c:dPt>
            <c:idx val="29"/>
            <c:marker>
              <c:spPr>
                <a:pattFill prst="pct50">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3-5D49-4FE1-831C-CFB7418B9263}"/>
              </c:ext>
            </c:extLst>
          </c:dPt>
          <c:cat>
            <c:strRef>
              <c:f>'Chart CO1.2.A'!$K$7:$K$17</c:f>
              <c:strCache>
                <c:ptCount val="11"/>
                <c:pt idx="0">
                  <c:v>Japan</c:v>
                </c:pt>
                <c:pt idx="1">
                  <c:v>Singapore</c:v>
                </c:pt>
                <c:pt idx="2">
                  <c:v>Korea</c:v>
                </c:pt>
                <c:pt idx="3">
                  <c:v>Australia</c:v>
                </c:pt>
                <c:pt idx="4">
                  <c:v>New Zealand</c:v>
                </c:pt>
                <c:pt idx="5">
                  <c:v>OECD average (a)</c:v>
                </c:pt>
                <c:pt idx="6">
                  <c:v>China</c:v>
                </c:pt>
                <c:pt idx="7">
                  <c:v>Viet Nam</c:v>
                </c:pt>
                <c:pt idx="8">
                  <c:v>Thailand</c:v>
                </c:pt>
                <c:pt idx="9">
                  <c:v>Malaysia</c:v>
                </c:pt>
                <c:pt idx="10">
                  <c:v>Indonesia</c:v>
                </c:pt>
              </c:strCache>
            </c:strRef>
          </c:cat>
          <c:val>
            <c:numRef>
              <c:f>'Chart CO1.2.A'!$M$7:$M$17</c:f>
              <c:numCache>
                <c:formatCode>0.0</c:formatCode>
                <c:ptCount val="11"/>
                <c:pt idx="0">
                  <c:v>84.2</c:v>
                </c:pt>
                <c:pt idx="1">
                  <c:v>82.895121951219522</c:v>
                </c:pt>
                <c:pt idx="2">
                  <c:v>82.7</c:v>
                </c:pt>
                <c:pt idx="3">
                  <c:v>82.6</c:v>
                </c:pt>
                <c:pt idx="4">
                  <c:v>81.900000000000006</c:v>
                </c:pt>
                <c:pt idx="5">
                  <c:v>80.7</c:v>
                </c:pt>
                <c:pt idx="6">
                  <c:v>76.5</c:v>
                </c:pt>
                <c:pt idx="7">
                  <c:v>76.453999999999994</c:v>
                </c:pt>
                <c:pt idx="8">
                  <c:v>75.498000000000005</c:v>
                </c:pt>
                <c:pt idx="9">
                  <c:v>75.451999999999998</c:v>
                </c:pt>
                <c:pt idx="10">
                  <c:v>69.400000000000006</c:v>
                </c:pt>
              </c:numCache>
            </c:numRef>
          </c:val>
          <c:smooth val="0"/>
          <c:extLst>
            <c:ext xmlns:c16="http://schemas.microsoft.com/office/drawing/2014/chart" uri="{C3380CC4-5D6E-409C-BE32-E72D297353CC}">
              <c16:uniqueId val="{00000004-5D49-4FE1-831C-CFB7418B9263}"/>
            </c:ext>
          </c:extLst>
        </c:ser>
        <c:ser>
          <c:idx val="4"/>
          <c:order val="1"/>
          <c:tx>
            <c:strRef>
              <c:f>'Chart CO1.2.A'!$N$6</c:f>
              <c:strCache>
                <c:ptCount val="1"/>
                <c:pt idx="0">
                  <c:v>Male</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circle"/>
            <c:size val="7"/>
            <c:spPr>
              <a:solidFill>
                <a:srgbClr val="FFFFFF"/>
              </a:solidFill>
              <a:ln w="6350">
                <a:solidFill>
                  <a:srgbClr val="000000"/>
                </a:solidFill>
                <a:prstDash val="solid"/>
              </a:ln>
              <a:effectLst/>
              <a:extLst/>
            </c:spPr>
          </c:marker>
          <c:dPt>
            <c:idx val="6"/>
            <c:marker>
              <c:spPr>
                <a:pattFill prst="pct5">
                  <a:fgClr>
                    <a:srgbClr val="FFFFFF"/>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5-5D49-4FE1-831C-CFB7418B9263}"/>
              </c:ext>
            </c:extLst>
          </c:dPt>
          <c:dPt>
            <c:idx val="18"/>
            <c:marker>
              <c:spPr>
                <a:pattFill prst="pct20">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6-5D49-4FE1-831C-CFB7418B9263}"/>
              </c:ext>
            </c:extLst>
          </c:dPt>
          <c:cat>
            <c:strRef>
              <c:f>'Chart CO1.2.A'!$K$7:$K$17</c:f>
              <c:strCache>
                <c:ptCount val="11"/>
                <c:pt idx="0">
                  <c:v>Japan</c:v>
                </c:pt>
                <c:pt idx="1">
                  <c:v>Singapore</c:v>
                </c:pt>
                <c:pt idx="2">
                  <c:v>Korea</c:v>
                </c:pt>
                <c:pt idx="3">
                  <c:v>Australia</c:v>
                </c:pt>
                <c:pt idx="4">
                  <c:v>New Zealand</c:v>
                </c:pt>
                <c:pt idx="5">
                  <c:v>OECD average (a)</c:v>
                </c:pt>
                <c:pt idx="6">
                  <c:v>China</c:v>
                </c:pt>
                <c:pt idx="7">
                  <c:v>Viet Nam</c:v>
                </c:pt>
                <c:pt idx="8">
                  <c:v>Thailand</c:v>
                </c:pt>
                <c:pt idx="9">
                  <c:v>Malaysia</c:v>
                </c:pt>
                <c:pt idx="10">
                  <c:v>Indonesia</c:v>
                </c:pt>
              </c:strCache>
            </c:strRef>
          </c:cat>
          <c:val>
            <c:numRef>
              <c:f>'Chart CO1.2.A'!$N$7:$N$17</c:f>
              <c:numCache>
                <c:formatCode>0.0</c:formatCode>
                <c:ptCount val="11"/>
                <c:pt idx="0">
                  <c:v>81.099999999999994</c:v>
                </c:pt>
                <c:pt idx="1">
                  <c:v>80.7</c:v>
                </c:pt>
                <c:pt idx="2">
                  <c:v>79.7</c:v>
                </c:pt>
                <c:pt idx="3">
                  <c:v>80.5</c:v>
                </c:pt>
                <c:pt idx="4">
                  <c:v>80.2</c:v>
                </c:pt>
                <c:pt idx="5">
                  <c:v>77.8</c:v>
                </c:pt>
                <c:pt idx="6">
                  <c:v>74.900000000000006</c:v>
                </c:pt>
                <c:pt idx="7">
                  <c:v>71.766999999999996</c:v>
                </c:pt>
                <c:pt idx="8">
                  <c:v>71.798000000000002</c:v>
                </c:pt>
                <c:pt idx="9">
                  <c:v>73.308999999999997</c:v>
                </c:pt>
                <c:pt idx="10">
                  <c:v>67.3</c:v>
                </c:pt>
              </c:numCache>
            </c:numRef>
          </c:val>
          <c:smooth val="0"/>
          <c:extLst>
            <c:ext xmlns:c16="http://schemas.microsoft.com/office/drawing/2014/chart" uri="{C3380CC4-5D6E-409C-BE32-E72D297353CC}">
              <c16:uniqueId val="{00000007-5D49-4FE1-831C-CFB7418B9263}"/>
            </c:ext>
          </c:extLst>
        </c:ser>
        <c:ser>
          <c:idx val="0"/>
          <c:order val="2"/>
          <c:tx>
            <c:strRef>
              <c:f>'Chart CO1.2.A'!$O$6</c:f>
              <c:strCache>
                <c:ptCount val="1"/>
                <c:pt idx="0">
                  <c:v>Female</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7"/>
            <c:spPr>
              <a:solidFill>
                <a:srgbClr val="CCCCCC"/>
              </a:solidFill>
              <a:ln w="6350">
                <a:solidFill>
                  <a:srgbClr val="000000"/>
                </a:solidFill>
                <a:prstDash val="solid"/>
              </a:ln>
              <a:effectLst/>
              <a:extLst/>
            </c:spPr>
          </c:marker>
          <c:dPt>
            <c:idx val="5"/>
            <c:marker>
              <c:spPr>
                <a:pattFill prst="ltUpDiag">
                  <a:fgClr>
                    <a:srgbClr val="CCCCCC"/>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B-6744-4BC6-B69E-EFF392490352}"/>
              </c:ext>
            </c:extLst>
          </c:dPt>
          <c:dPt>
            <c:idx val="6"/>
            <c:bubble3D val="0"/>
            <c:extLst>
              <c:ext xmlns:c16="http://schemas.microsoft.com/office/drawing/2014/chart" uri="{C3380CC4-5D6E-409C-BE32-E72D297353CC}">
                <c16:uniqueId val="{00000008-5D49-4FE1-831C-CFB7418B9263}"/>
              </c:ext>
            </c:extLst>
          </c:dPt>
          <c:dPt>
            <c:idx val="27"/>
            <c:marker>
              <c:spPr>
                <a:pattFill prst="ltUpDiag">
                  <a:fgClr>
                    <a:schemeClr val="bg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9-5D49-4FE1-831C-CFB7418B9263}"/>
              </c:ext>
            </c:extLst>
          </c:dPt>
          <c:dPt>
            <c:idx val="28"/>
            <c:marker>
              <c:spPr>
                <a:pattFill prst="pct5">
                  <a:fgClr>
                    <a:schemeClr val="bg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A-5D49-4FE1-831C-CFB7418B9263}"/>
              </c:ext>
            </c:extLst>
          </c:dPt>
          <c:dPt>
            <c:idx val="29"/>
            <c:marker>
              <c:spPr>
                <a:pattFill prst="pct5">
                  <a:fgClr>
                    <a:schemeClr val="bg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B-5D49-4FE1-831C-CFB7418B9263}"/>
              </c:ext>
            </c:extLst>
          </c:dPt>
          <c:cat>
            <c:strRef>
              <c:f>'Chart CO1.2.A'!$K$7:$K$17</c:f>
              <c:strCache>
                <c:ptCount val="11"/>
                <c:pt idx="0">
                  <c:v>Japan</c:v>
                </c:pt>
                <c:pt idx="1">
                  <c:v>Singapore</c:v>
                </c:pt>
                <c:pt idx="2">
                  <c:v>Korea</c:v>
                </c:pt>
                <c:pt idx="3">
                  <c:v>Australia</c:v>
                </c:pt>
                <c:pt idx="4">
                  <c:v>New Zealand</c:v>
                </c:pt>
                <c:pt idx="5">
                  <c:v>OECD average (a)</c:v>
                </c:pt>
                <c:pt idx="6">
                  <c:v>China</c:v>
                </c:pt>
                <c:pt idx="7">
                  <c:v>Viet Nam</c:v>
                </c:pt>
                <c:pt idx="8">
                  <c:v>Thailand</c:v>
                </c:pt>
                <c:pt idx="9">
                  <c:v>Malaysia</c:v>
                </c:pt>
                <c:pt idx="10">
                  <c:v>Indonesia</c:v>
                </c:pt>
              </c:strCache>
            </c:strRef>
          </c:cat>
          <c:val>
            <c:numRef>
              <c:f>'Chart CO1.2.A'!$O$7:$O$17</c:f>
              <c:numCache>
                <c:formatCode>0.0</c:formatCode>
                <c:ptCount val="11"/>
                <c:pt idx="0">
                  <c:v>87.3</c:v>
                </c:pt>
                <c:pt idx="1">
                  <c:v>85.2</c:v>
                </c:pt>
                <c:pt idx="2">
                  <c:v>85.7</c:v>
                </c:pt>
                <c:pt idx="3">
                  <c:v>84.6</c:v>
                </c:pt>
                <c:pt idx="4">
                  <c:v>83.6</c:v>
                </c:pt>
                <c:pt idx="5">
                  <c:v>83.1</c:v>
                </c:pt>
                <c:pt idx="6">
                  <c:v>78</c:v>
                </c:pt>
                <c:pt idx="7">
                  <c:v>81.040000000000006</c:v>
                </c:pt>
                <c:pt idx="8">
                  <c:v>79.298000000000002</c:v>
                </c:pt>
                <c:pt idx="9">
                  <c:v>77.852999999999994</c:v>
                </c:pt>
                <c:pt idx="10">
                  <c:v>71.599999999999994</c:v>
                </c:pt>
              </c:numCache>
            </c:numRef>
          </c:val>
          <c:smooth val="0"/>
          <c:extLst>
            <c:ext xmlns:c16="http://schemas.microsoft.com/office/drawing/2014/chart" uri="{C3380CC4-5D6E-409C-BE32-E72D297353CC}">
              <c16:uniqueId val="{0000000C-5D49-4FE1-831C-CFB7418B9263}"/>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23318016"/>
        <c:axId val="223319936"/>
      </c:lineChart>
      <c:catAx>
        <c:axId val="2233180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23319936"/>
        <c:crosses val="autoZero"/>
        <c:auto val="1"/>
        <c:lblAlgn val="ctr"/>
        <c:lblOffset val="0"/>
        <c:tickLblSkip val="1"/>
        <c:noMultiLvlLbl val="1"/>
      </c:catAx>
      <c:valAx>
        <c:axId val="223319936"/>
        <c:scaling>
          <c:orientation val="minMax"/>
          <c:max val="88"/>
          <c:min val="66"/>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Life expectancy (years)</a:t>
                </a:r>
              </a:p>
            </c:rich>
          </c:tx>
          <c:layout>
            <c:manualLayout>
              <c:xMode val="edge"/>
              <c:yMode val="edge"/>
              <c:x val="8.507448539147186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3318016"/>
        <c:crosses val="autoZero"/>
        <c:crossBetween val="between"/>
      </c:valAx>
      <c:spPr>
        <a:solidFill>
          <a:srgbClr val="F4FFFF">
            <a:alpha val="49804"/>
          </a:srgbClr>
        </a:solidFill>
        <a:ln w="9525">
          <a:solidFill>
            <a:srgbClr val="000000"/>
          </a:solidFill>
        </a:ln>
      </c:spPr>
    </c:plotArea>
    <c:legend>
      <c:legendPos val="t"/>
      <c:layout>
        <c:manualLayout>
          <c:xMode val="edge"/>
          <c:yMode val="edge"/>
          <c:x val="4.3367782152230978E-2"/>
          <c:y val="3.0534351145038167E-2"/>
          <c:w val="0.94798647564887717"/>
          <c:h val="7.3333333333333334E-2"/>
        </c:manualLayout>
      </c:layout>
      <c:overlay val="0"/>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311E-2"/>
          <c:y val="4.9197869248872712E-2"/>
          <c:w val="0.86214436793531102"/>
          <c:h val="0.84421733706415936"/>
        </c:manualLayout>
      </c:layout>
      <c:barChart>
        <c:barDir val="bar"/>
        <c:grouping val="stacked"/>
        <c:varyColors val="0"/>
        <c:ser>
          <c:idx val="1"/>
          <c:order val="0"/>
          <c:spPr>
            <a:solidFill>
              <a:schemeClr val="accent1"/>
            </a:solidFill>
            <a:ln>
              <a:solidFill>
                <a:srgbClr val="000000"/>
              </a:solidFill>
            </a:ln>
          </c:spPr>
          <c:invertIfNegative val="0"/>
          <c:dPt>
            <c:idx val="4"/>
            <c:invertIfNegative val="0"/>
            <c:bubble3D val="0"/>
            <c:spPr>
              <a:solidFill>
                <a:schemeClr val="accent1"/>
              </a:solidFill>
              <a:ln>
                <a:solidFill>
                  <a:srgbClr val="000000"/>
                </a:solidFill>
              </a:ln>
            </c:spPr>
            <c:extLst>
              <c:ext xmlns:c16="http://schemas.microsoft.com/office/drawing/2014/chart" uri="{C3380CC4-5D6E-409C-BE32-E72D297353CC}">
                <c16:uniqueId val="{00000001-D591-463A-B7BF-146CDB66C335}"/>
              </c:ext>
            </c:extLst>
          </c:dPt>
          <c:dPt>
            <c:idx val="5"/>
            <c:invertIfNegative val="0"/>
            <c:bubble3D val="0"/>
            <c:spPr>
              <a:pattFill prst="ltUpDiag">
                <a:fgClr>
                  <a:schemeClr val="tx1"/>
                </a:fgClr>
                <a:bgClr>
                  <a:schemeClr val="bg1"/>
                </a:bgClr>
              </a:pattFill>
              <a:ln>
                <a:solidFill>
                  <a:srgbClr val="000000"/>
                </a:solidFill>
              </a:ln>
            </c:spPr>
            <c:extLst>
              <c:ext xmlns:c16="http://schemas.microsoft.com/office/drawing/2014/chart" uri="{C3380CC4-5D6E-409C-BE32-E72D297353CC}">
                <c16:uniqueId val="{0000000E-019A-47A4-AC26-9F4522E655F9}"/>
              </c:ext>
            </c:extLst>
          </c:dPt>
          <c:dPt>
            <c:idx val="22"/>
            <c:invertIfNegative val="0"/>
            <c:bubble3D val="0"/>
            <c:spPr>
              <a:pattFill prst="pct50">
                <a:fgClr>
                  <a:schemeClr val="tx1"/>
                </a:fgClr>
                <a:bgClr>
                  <a:schemeClr val="bg1"/>
                </a:bgClr>
              </a:pattFill>
              <a:ln>
                <a:solidFill>
                  <a:srgbClr val="000000"/>
                </a:solidFill>
              </a:ln>
            </c:spPr>
            <c:extLst>
              <c:ext xmlns:c16="http://schemas.microsoft.com/office/drawing/2014/chart" uri="{C3380CC4-5D6E-409C-BE32-E72D297353CC}">
                <c16:uniqueId val="{00000003-D591-463A-B7BF-146CDB66C335}"/>
              </c:ext>
            </c:extLst>
          </c:dPt>
          <c:dPt>
            <c:idx val="24"/>
            <c:invertIfNegative val="0"/>
            <c:bubble3D val="0"/>
            <c:spPr>
              <a:pattFill prst="ltUpDiag">
                <a:fgClr>
                  <a:schemeClr val="tx1"/>
                </a:fgClr>
                <a:bgClr>
                  <a:schemeClr val="bg1"/>
                </a:bgClr>
              </a:pattFill>
              <a:ln>
                <a:solidFill>
                  <a:srgbClr val="000000"/>
                </a:solidFill>
              </a:ln>
            </c:spPr>
            <c:extLst>
              <c:ext xmlns:c16="http://schemas.microsoft.com/office/drawing/2014/chart" uri="{C3380CC4-5D6E-409C-BE32-E72D297353CC}">
                <c16:uniqueId val="{00000005-D591-463A-B7BF-146CDB66C335}"/>
              </c:ext>
            </c:extLst>
          </c:dPt>
          <c:dPt>
            <c:idx val="30"/>
            <c:invertIfNegative val="0"/>
            <c:bubble3D val="0"/>
            <c:spPr>
              <a:pattFill prst="pct50">
                <a:fgClr>
                  <a:schemeClr val="tx1"/>
                </a:fgClr>
                <a:bgClr>
                  <a:schemeClr val="bg1"/>
                </a:bgClr>
              </a:pattFill>
              <a:ln>
                <a:solidFill>
                  <a:srgbClr val="000000"/>
                </a:solidFill>
              </a:ln>
            </c:spPr>
            <c:extLst>
              <c:ext xmlns:c16="http://schemas.microsoft.com/office/drawing/2014/chart" uri="{C3380CC4-5D6E-409C-BE32-E72D297353CC}">
                <c16:uniqueId val="{00000007-D591-463A-B7BF-146CDB66C335}"/>
              </c:ext>
            </c:extLst>
          </c:dPt>
          <c:val>
            <c:numRef>
              <c:f>'Chart CO1.2.B'!$T$11:$T$21</c:f>
              <c:numCache>
                <c:formatCode>0.0</c:formatCode>
                <c:ptCount val="11"/>
                <c:pt idx="0">
                  <c:v>72.599999999999994</c:v>
                </c:pt>
                <c:pt idx="1">
                  <c:v>74.7</c:v>
                </c:pt>
                <c:pt idx="2">
                  <c:v>71.8</c:v>
                </c:pt>
                <c:pt idx="3">
                  <c:v>70.7</c:v>
                </c:pt>
                <c:pt idx="4">
                  <c:v>71.8</c:v>
                </c:pt>
                <c:pt idx="5">
                  <c:v>69.313888888888897</c:v>
                </c:pt>
                <c:pt idx="6">
                  <c:v>64.2</c:v>
                </c:pt>
                <c:pt idx="7">
                  <c:v>68</c:v>
                </c:pt>
                <c:pt idx="8">
                  <c:v>64</c:v>
                </c:pt>
                <c:pt idx="9">
                  <c:v>65.3</c:v>
                </c:pt>
                <c:pt idx="10">
                  <c:v>60.4</c:v>
                </c:pt>
              </c:numCache>
            </c:numRef>
          </c:val>
          <c:extLst>
            <c:ext xmlns:c16="http://schemas.microsoft.com/office/drawing/2014/chart" uri="{C3380CC4-5D6E-409C-BE32-E72D297353CC}">
              <c16:uniqueId val="{00000008-D591-463A-B7BF-146CDB66C335}"/>
            </c:ext>
          </c:extLst>
        </c:ser>
        <c:ser>
          <c:idx val="0"/>
          <c:order val="1"/>
          <c:spPr>
            <a:solidFill>
              <a:srgbClr val="EAEAEA"/>
            </a:solidFill>
            <a:ln>
              <a:solidFill>
                <a:srgbClr val="000000"/>
              </a:solidFill>
            </a:ln>
          </c:spPr>
          <c:invertIfNegative val="0"/>
          <c:dPt>
            <c:idx val="4"/>
            <c:invertIfNegative val="0"/>
            <c:bubble3D val="0"/>
            <c:extLst>
              <c:ext xmlns:c16="http://schemas.microsoft.com/office/drawing/2014/chart" uri="{C3380CC4-5D6E-409C-BE32-E72D297353CC}">
                <c16:uniqueId val="{0000000A-D591-463A-B7BF-146CDB66C335}"/>
              </c:ext>
            </c:extLst>
          </c:dPt>
          <c:dPt>
            <c:idx val="22"/>
            <c:invertIfNegative val="0"/>
            <c:bubble3D val="0"/>
            <c:spPr>
              <a:pattFill prst="pct5">
                <a:fgClr>
                  <a:schemeClr val="bg1"/>
                </a:fgClr>
                <a:bgClr>
                  <a:schemeClr val="bg1"/>
                </a:bgClr>
              </a:pattFill>
              <a:ln>
                <a:solidFill>
                  <a:srgbClr val="000000"/>
                </a:solidFill>
              </a:ln>
            </c:spPr>
            <c:extLst>
              <c:ext xmlns:c16="http://schemas.microsoft.com/office/drawing/2014/chart" uri="{C3380CC4-5D6E-409C-BE32-E72D297353CC}">
                <c16:uniqueId val="{0000000C-D591-463A-B7BF-146CDB66C335}"/>
              </c:ext>
            </c:extLst>
          </c:dPt>
          <c:dPt>
            <c:idx val="30"/>
            <c:invertIfNegative val="0"/>
            <c:bubble3D val="0"/>
            <c:spPr>
              <a:pattFill prst="pct5">
                <a:fgClr>
                  <a:schemeClr val="bg1"/>
                </a:fgClr>
                <a:bgClr>
                  <a:schemeClr val="bg1"/>
                </a:bgClr>
              </a:pattFill>
              <a:ln>
                <a:solidFill>
                  <a:srgbClr val="000000"/>
                </a:solidFill>
              </a:ln>
            </c:spPr>
            <c:extLst>
              <c:ext xmlns:c16="http://schemas.microsoft.com/office/drawing/2014/chart" uri="{C3380CC4-5D6E-409C-BE32-E72D297353CC}">
                <c16:uniqueId val="{0000000E-D591-463A-B7BF-146CDB66C335}"/>
              </c:ext>
            </c:extLst>
          </c:dPt>
          <c:val>
            <c:numRef>
              <c:f>'Chart CO1.2.B'!$W$11:$W$21</c:f>
              <c:numCache>
                <c:formatCode>;;;</c:formatCode>
                <c:ptCount val="11"/>
                <c:pt idx="0">
                  <c:v>8.4000000000000057</c:v>
                </c:pt>
                <c:pt idx="1">
                  <c:v>6</c:v>
                </c:pt>
                <c:pt idx="2">
                  <c:v>8.6000000000000085</c:v>
                </c:pt>
                <c:pt idx="3">
                  <c:v>8.5999999999999943</c:v>
                </c:pt>
                <c:pt idx="4">
                  <c:v>8.2000000000000028</c:v>
                </c:pt>
                <c:pt idx="5">
                  <c:v>8.297222222222203</c:v>
                </c:pt>
                <c:pt idx="6">
                  <c:v>7.3319999999999936</c:v>
                </c:pt>
                <c:pt idx="7">
                  <c:v>6.7999999999999972</c:v>
                </c:pt>
                <c:pt idx="8">
                  <c:v>7.5810000000000031</c:v>
                </c:pt>
                <c:pt idx="9">
                  <c:v>7.8610000000000042</c:v>
                </c:pt>
                <c:pt idx="10">
                  <c:v>6.8000000000000043</c:v>
                </c:pt>
              </c:numCache>
            </c:numRef>
          </c:val>
          <c:extLst>
            <c:ext xmlns:c16="http://schemas.microsoft.com/office/drawing/2014/chart" uri="{C3380CC4-5D6E-409C-BE32-E72D297353CC}">
              <c16:uniqueId val="{0000000F-D591-463A-B7BF-146CDB66C335}"/>
            </c:ext>
          </c:extLst>
        </c:ser>
        <c:dLbls>
          <c:showLegendKey val="0"/>
          <c:showVal val="0"/>
          <c:showCatName val="0"/>
          <c:showSerName val="0"/>
          <c:showPercent val="0"/>
          <c:showBubbleSize val="0"/>
        </c:dLbls>
        <c:gapWidth val="50"/>
        <c:overlap val="100"/>
        <c:axId val="68276224"/>
        <c:axId val="68277760"/>
      </c:barChart>
      <c:catAx>
        <c:axId val="68276224"/>
        <c:scaling>
          <c:orientation val="maxMin"/>
        </c:scaling>
        <c:delete val="0"/>
        <c:axPos val="r"/>
        <c:majorGridlines>
          <c:spPr>
            <a:ln>
              <a:solidFill>
                <a:schemeClr val="bg1"/>
              </a:solidFill>
            </a:ln>
          </c:spPr>
        </c:majorGridlines>
        <c:majorTickMark val="none"/>
        <c:minorTickMark val="none"/>
        <c:tickLblPos val="none"/>
        <c:spPr>
          <a:ln>
            <a:noFill/>
          </a:ln>
        </c:spPr>
        <c:crossAx val="68277760"/>
        <c:crosses val="autoZero"/>
        <c:auto val="1"/>
        <c:lblAlgn val="ctr"/>
        <c:lblOffset val="100"/>
        <c:noMultiLvlLbl val="0"/>
      </c:catAx>
      <c:valAx>
        <c:axId val="68277760"/>
        <c:scaling>
          <c:orientation val="maxMin"/>
          <c:max val="90"/>
          <c:min val="3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276224"/>
        <c:crosses val="autoZero"/>
        <c:crossBetween val="between"/>
      </c:valAx>
      <c:spPr>
        <a:solidFill>
          <a:srgbClr val="F4FFFF">
            <a:alpha val="50000"/>
          </a:srgbClr>
        </a:solidFill>
        <a:ln>
          <a:solidFill>
            <a:srgbClr val="000000"/>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20814880425093E-2"/>
          <c:y val="4.9197860962566814E-2"/>
          <c:w val="0.86295837023915101"/>
          <c:h val="0.85421512092490681"/>
        </c:manualLayout>
      </c:layout>
      <c:barChart>
        <c:barDir val="bar"/>
        <c:grouping val="stacked"/>
        <c:varyColors val="0"/>
        <c:ser>
          <c:idx val="1"/>
          <c:order val="0"/>
          <c:spPr>
            <a:solidFill>
              <a:schemeClr val="accent1"/>
            </a:solidFill>
            <a:ln>
              <a:solidFill>
                <a:schemeClr val="tx1"/>
              </a:solidFill>
            </a:ln>
          </c:spPr>
          <c:invertIfNegative val="0"/>
          <c:dPt>
            <c:idx val="4"/>
            <c:invertIfNegative val="0"/>
            <c:bubble3D val="0"/>
            <c:extLst>
              <c:ext xmlns:c16="http://schemas.microsoft.com/office/drawing/2014/chart" uri="{C3380CC4-5D6E-409C-BE32-E72D297353CC}">
                <c16:uniqueId val="{00000001-EF9B-42E1-A95F-876DD572D910}"/>
              </c:ext>
            </c:extLst>
          </c:dPt>
          <c:dPt>
            <c:idx val="5"/>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E-C4E7-4D63-A4EC-E44680934C10}"/>
              </c:ext>
            </c:extLst>
          </c:dPt>
          <c:dPt>
            <c:idx val="22"/>
            <c:invertIfNegative val="0"/>
            <c:bubble3D val="0"/>
            <c:spPr>
              <a:pattFill prst="pct50">
                <a:fgClr>
                  <a:schemeClr val="tx1"/>
                </a:fgClr>
                <a:bgClr>
                  <a:schemeClr val="bg1"/>
                </a:bgClr>
              </a:pattFill>
              <a:ln>
                <a:solidFill>
                  <a:schemeClr val="tx1"/>
                </a:solidFill>
              </a:ln>
            </c:spPr>
            <c:extLst>
              <c:ext xmlns:c16="http://schemas.microsoft.com/office/drawing/2014/chart" uri="{C3380CC4-5D6E-409C-BE32-E72D297353CC}">
                <c16:uniqueId val="{00000003-EF9B-42E1-A95F-876DD572D910}"/>
              </c:ext>
            </c:extLst>
          </c:dPt>
          <c:dPt>
            <c:idx val="24"/>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5-EF9B-42E1-A95F-876DD572D910}"/>
              </c:ext>
            </c:extLst>
          </c:dPt>
          <c:dPt>
            <c:idx val="30"/>
            <c:invertIfNegative val="0"/>
            <c:bubble3D val="0"/>
            <c:spPr>
              <a:pattFill prst="pct50">
                <a:fgClr>
                  <a:schemeClr val="tx1"/>
                </a:fgClr>
                <a:bgClr>
                  <a:schemeClr val="bg1"/>
                </a:bgClr>
              </a:pattFill>
              <a:ln>
                <a:solidFill>
                  <a:schemeClr val="tx1"/>
                </a:solidFill>
              </a:ln>
            </c:spPr>
            <c:extLst>
              <c:ext xmlns:c16="http://schemas.microsoft.com/office/drawing/2014/chart" uri="{C3380CC4-5D6E-409C-BE32-E72D297353CC}">
                <c16:uniqueId val="{00000007-EF9B-42E1-A95F-876DD572D910}"/>
              </c:ext>
            </c:extLst>
          </c:dPt>
          <c:val>
            <c:numRef>
              <c:f>'Chart CO1.2.B'!$U$11:$U$21</c:f>
              <c:numCache>
                <c:formatCode>0.0</c:formatCode>
                <c:ptCount val="11"/>
                <c:pt idx="0">
                  <c:v>76.900000000000006</c:v>
                </c:pt>
                <c:pt idx="1">
                  <c:v>77.599999999999994</c:v>
                </c:pt>
                <c:pt idx="2">
                  <c:v>74.099999999999994</c:v>
                </c:pt>
                <c:pt idx="3">
                  <c:v>75.099999999999994</c:v>
                </c:pt>
                <c:pt idx="4">
                  <c:v>73.900000000000006</c:v>
                </c:pt>
                <c:pt idx="5">
                  <c:v>72.830555555555549</c:v>
                </c:pt>
                <c:pt idx="6">
                  <c:v>70.7</c:v>
                </c:pt>
                <c:pt idx="7">
                  <c:v>69.3</c:v>
                </c:pt>
                <c:pt idx="8">
                  <c:v>69.8</c:v>
                </c:pt>
                <c:pt idx="9">
                  <c:v>68.099999999999994</c:v>
                </c:pt>
                <c:pt idx="10">
                  <c:v>63</c:v>
                </c:pt>
              </c:numCache>
            </c:numRef>
          </c:val>
          <c:extLst>
            <c:ext xmlns:c16="http://schemas.microsoft.com/office/drawing/2014/chart" uri="{C3380CC4-5D6E-409C-BE32-E72D297353CC}">
              <c16:uniqueId val="{00000008-EF9B-42E1-A95F-876DD572D910}"/>
            </c:ext>
          </c:extLst>
        </c:ser>
        <c:ser>
          <c:idx val="0"/>
          <c:order val="1"/>
          <c:spPr>
            <a:solidFill>
              <a:srgbClr val="EAEAEA"/>
            </a:solidFill>
            <a:ln>
              <a:solidFill>
                <a:schemeClr val="tx1"/>
              </a:solidFill>
            </a:ln>
          </c:spPr>
          <c:invertIfNegative val="0"/>
          <c:dPt>
            <c:idx val="4"/>
            <c:invertIfNegative val="0"/>
            <c:bubble3D val="0"/>
            <c:extLst>
              <c:ext xmlns:c16="http://schemas.microsoft.com/office/drawing/2014/chart" uri="{C3380CC4-5D6E-409C-BE32-E72D297353CC}">
                <c16:uniqueId val="{0000000A-EF9B-42E1-A95F-876DD572D910}"/>
              </c:ext>
            </c:extLst>
          </c:dPt>
          <c:dPt>
            <c:idx val="22"/>
            <c:invertIfNegative val="0"/>
            <c:bubble3D val="0"/>
            <c:spPr>
              <a:pattFill prst="pct5">
                <a:fgClr>
                  <a:schemeClr val="bg1"/>
                </a:fgClr>
                <a:bgClr>
                  <a:schemeClr val="bg1"/>
                </a:bgClr>
              </a:pattFill>
              <a:ln>
                <a:solidFill>
                  <a:schemeClr val="tx1"/>
                </a:solidFill>
              </a:ln>
            </c:spPr>
            <c:extLst>
              <c:ext xmlns:c16="http://schemas.microsoft.com/office/drawing/2014/chart" uri="{C3380CC4-5D6E-409C-BE32-E72D297353CC}">
                <c16:uniqueId val="{0000000C-EF9B-42E1-A95F-876DD572D910}"/>
              </c:ext>
            </c:extLst>
          </c:dPt>
          <c:dPt>
            <c:idx val="30"/>
            <c:invertIfNegative val="0"/>
            <c:bubble3D val="0"/>
            <c:spPr>
              <a:pattFill prst="pct5">
                <a:fgClr>
                  <a:schemeClr val="bg1"/>
                </a:fgClr>
                <a:bgClr>
                  <a:schemeClr val="bg1"/>
                </a:bgClr>
              </a:pattFill>
              <a:ln>
                <a:solidFill>
                  <a:schemeClr val="tx1"/>
                </a:solidFill>
              </a:ln>
            </c:spPr>
            <c:extLst>
              <c:ext xmlns:c16="http://schemas.microsoft.com/office/drawing/2014/chart" uri="{C3380CC4-5D6E-409C-BE32-E72D297353CC}">
                <c16:uniqueId val="{0000000E-EF9B-42E1-A95F-876DD572D910}"/>
              </c:ext>
            </c:extLst>
          </c:dPt>
          <c:val>
            <c:numRef>
              <c:f>'Chart CO1.2.B'!$X$11:$X$21</c:f>
              <c:numCache>
                <c:formatCode>;;;</c:formatCode>
                <c:ptCount val="11"/>
                <c:pt idx="0">
                  <c:v>10.199999999999989</c:v>
                </c:pt>
                <c:pt idx="1">
                  <c:v>7.5</c:v>
                </c:pt>
                <c:pt idx="2">
                  <c:v>10.5</c:v>
                </c:pt>
                <c:pt idx="3">
                  <c:v>10.300000000000011</c:v>
                </c:pt>
                <c:pt idx="4">
                  <c:v>9.5</c:v>
                </c:pt>
                <c:pt idx="5">
                  <c:v>10.277777777777771</c:v>
                </c:pt>
                <c:pt idx="6">
                  <c:v>10.174999999999997</c:v>
                </c:pt>
                <c:pt idx="7">
                  <c:v>8.5</c:v>
                </c:pt>
                <c:pt idx="8">
                  <c:v>9.3329999999999984</c:v>
                </c:pt>
                <c:pt idx="9">
                  <c:v>9.6000000000000085</c:v>
                </c:pt>
                <c:pt idx="10">
                  <c:v>8.4000000000000057</c:v>
                </c:pt>
              </c:numCache>
            </c:numRef>
          </c:val>
          <c:extLst>
            <c:ext xmlns:c16="http://schemas.microsoft.com/office/drawing/2014/chart" uri="{C3380CC4-5D6E-409C-BE32-E72D297353CC}">
              <c16:uniqueId val="{0000000F-EF9B-42E1-A95F-876DD572D910}"/>
            </c:ext>
          </c:extLst>
        </c:ser>
        <c:dLbls>
          <c:showLegendKey val="0"/>
          <c:showVal val="0"/>
          <c:showCatName val="0"/>
          <c:showSerName val="0"/>
          <c:showPercent val="0"/>
          <c:showBubbleSize val="0"/>
        </c:dLbls>
        <c:gapWidth val="50"/>
        <c:overlap val="100"/>
        <c:axId val="69092480"/>
        <c:axId val="69094016"/>
      </c:barChart>
      <c:catAx>
        <c:axId val="69092480"/>
        <c:scaling>
          <c:orientation val="maxMin"/>
        </c:scaling>
        <c:delete val="0"/>
        <c:axPos val="l"/>
        <c:majorGridlines>
          <c:spPr>
            <a:ln>
              <a:solidFill>
                <a:schemeClr val="bg1"/>
              </a:solidFill>
            </a:ln>
          </c:spPr>
        </c:majorGridlines>
        <c:majorTickMark val="none"/>
        <c:minorTickMark val="none"/>
        <c:tickLblPos val="none"/>
        <c:spPr>
          <a:ln>
            <a:noFill/>
          </a:ln>
        </c:spPr>
        <c:crossAx val="69094016"/>
        <c:crosses val="autoZero"/>
        <c:auto val="0"/>
        <c:lblAlgn val="ctr"/>
        <c:lblOffset val="100"/>
        <c:noMultiLvlLbl val="0"/>
      </c:catAx>
      <c:valAx>
        <c:axId val="69094016"/>
        <c:scaling>
          <c:orientation val="minMax"/>
          <c:max val="90"/>
          <c:min val="3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9092480"/>
        <c:crosses val="autoZero"/>
        <c:crossBetween val="between"/>
      </c:valAx>
      <c:spPr>
        <a:solidFill>
          <a:srgbClr val="F4FFFF">
            <a:alpha val="50000"/>
          </a:srgbClr>
        </a:solidFill>
        <a:ln>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47625</xdr:rowOff>
    </xdr:from>
    <xdr:to>
      <xdr:col>9</xdr:col>
      <xdr:colOff>9525</xdr:colOff>
      <xdr:row>19</xdr:row>
      <xdr:rowOff>114300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860844</xdr:colOff>
      <xdr:row>6</xdr:row>
      <xdr:rowOff>52297</xdr:rowOff>
    </xdr:from>
    <xdr:to>
      <xdr:col>5</xdr:col>
      <xdr:colOff>946569</xdr:colOff>
      <xdr:row>6</xdr:row>
      <xdr:rowOff>118972</xdr:rowOff>
    </xdr:to>
    <xdr:sp macro="" textlink="">
      <xdr:nvSpPr>
        <xdr:cNvPr id="2" name="Rectangle 6"/>
        <xdr:cNvSpPr/>
      </xdr:nvSpPr>
      <xdr:spPr>
        <a:xfrm>
          <a:off x="9738144" y="1052422"/>
          <a:ext cx="85725" cy="66675"/>
        </a:xfrm>
        <a:prstGeom prst="rect">
          <a:avLst/>
        </a:pr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373811</xdr:colOff>
      <xdr:row>6</xdr:row>
      <xdr:rowOff>50321</xdr:rowOff>
    </xdr:from>
    <xdr:to>
      <xdr:col>1</xdr:col>
      <xdr:colOff>459536</xdr:colOff>
      <xdr:row>6</xdr:row>
      <xdr:rowOff>116996</xdr:rowOff>
    </xdr:to>
    <xdr:sp macro="" textlink="">
      <xdr:nvSpPr>
        <xdr:cNvPr id="3" name="Rectangle 7"/>
        <xdr:cNvSpPr/>
      </xdr:nvSpPr>
      <xdr:spPr>
        <a:xfrm>
          <a:off x="1031036" y="1050446"/>
          <a:ext cx="85725" cy="66675"/>
        </a:xfrm>
        <a:prstGeom prst="rect">
          <a:avLst/>
        </a:prstGeom>
        <a:solidFill>
          <a:srgbClr val="EAEAEA"/>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209550</xdr:colOff>
      <xdr:row>8</xdr:row>
      <xdr:rowOff>2</xdr:rowOff>
    </xdr:from>
    <xdr:to>
      <xdr:col>5</xdr:col>
      <xdr:colOff>143175</xdr:colOff>
      <xdr:row>20</xdr:row>
      <xdr:rowOff>123825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971550</xdr:colOff>
      <xdr:row>8</xdr:row>
      <xdr:rowOff>2</xdr:rowOff>
    </xdr:from>
    <xdr:to>
      <xdr:col>10</xdr:col>
      <xdr:colOff>57150</xdr:colOff>
      <xdr:row>20</xdr:row>
      <xdr:rowOff>123046</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oecdshare.oecd.org/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Growth/GrowthDo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health-systems/health-data.htm" TargetMode="External"/><Relationship Id="rId1" Type="http://schemas.openxmlformats.org/officeDocument/2006/relationships/hyperlink" Target="http://who.int/gho/en/"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health-systems/health-data.htm" TargetMode="External"/><Relationship Id="rId1" Type="http://schemas.openxmlformats.org/officeDocument/2006/relationships/hyperlink" Target="http://data.worldban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T57"/>
  <sheetViews>
    <sheetView showGridLines="0" tabSelected="1" zoomScaleNormal="100" workbookViewId="0">
      <selection sqref="A1:I2"/>
    </sheetView>
  </sheetViews>
  <sheetFormatPr defaultRowHeight="12.75"/>
  <cols>
    <col min="1" max="10" width="9.140625" style="33"/>
    <col min="11" max="11" width="14.28515625" style="1" customWidth="1"/>
    <col min="12" max="12" width="7.85546875" style="1" customWidth="1"/>
    <col min="13" max="15" width="13.85546875" style="2" customWidth="1"/>
    <col min="16" max="16384" width="9.140625" style="33"/>
  </cols>
  <sheetData>
    <row r="1" spans="1:19" ht="16.5" customHeight="1">
      <c r="A1" s="138" t="s">
        <v>40</v>
      </c>
      <c r="B1" s="138"/>
      <c r="C1" s="138"/>
      <c r="D1" s="138"/>
      <c r="E1" s="138"/>
      <c r="F1" s="138"/>
      <c r="G1" s="138"/>
      <c r="H1" s="138"/>
      <c r="I1" s="138"/>
      <c r="J1" s="115"/>
      <c r="K1" s="143" t="s">
        <v>39</v>
      </c>
      <c r="L1" s="143"/>
      <c r="M1" s="143"/>
      <c r="N1" s="143"/>
      <c r="O1" s="143"/>
      <c r="P1" s="115"/>
    </row>
    <row r="2" spans="1:19" ht="16.5" customHeight="1">
      <c r="A2" s="138"/>
      <c r="B2" s="138"/>
      <c r="C2" s="138"/>
      <c r="D2" s="138"/>
      <c r="E2" s="138"/>
      <c r="F2" s="138"/>
      <c r="G2" s="138"/>
      <c r="H2" s="138"/>
      <c r="I2" s="138"/>
      <c r="J2" s="115"/>
      <c r="K2" s="143"/>
      <c r="L2" s="143"/>
      <c r="M2" s="143"/>
      <c r="N2" s="143"/>
      <c r="O2" s="143"/>
      <c r="P2" s="115"/>
    </row>
    <row r="3" spans="1:19" ht="16.5" customHeight="1">
      <c r="A3" s="139" t="s">
        <v>8</v>
      </c>
      <c r="B3" s="139"/>
      <c r="C3" s="139"/>
      <c r="D3" s="139"/>
      <c r="E3" s="139"/>
      <c r="F3" s="139"/>
      <c r="G3" s="139"/>
      <c r="H3" s="139"/>
      <c r="I3" s="139"/>
      <c r="J3" s="115"/>
      <c r="K3" s="141" t="s">
        <v>8</v>
      </c>
      <c r="L3" s="141"/>
      <c r="M3" s="141"/>
      <c r="N3" s="141"/>
      <c r="O3" s="141"/>
      <c r="P3" s="115"/>
    </row>
    <row r="4" spans="1:19" ht="13.5" customHeight="1" thickBot="1">
      <c r="A4" s="139"/>
      <c r="B4" s="139"/>
      <c r="C4" s="139"/>
      <c r="D4" s="139"/>
      <c r="E4" s="139"/>
      <c r="F4" s="139"/>
      <c r="G4" s="139"/>
      <c r="H4" s="139"/>
      <c r="I4" s="139"/>
      <c r="J4" s="115"/>
      <c r="K4" s="142"/>
      <c r="L4" s="142"/>
      <c r="M4" s="142"/>
      <c r="N4" s="142"/>
      <c r="O4" s="142"/>
      <c r="P4" s="115"/>
    </row>
    <row r="5" spans="1:19" ht="12.75" customHeight="1">
      <c r="A5" s="116"/>
      <c r="B5" s="116"/>
      <c r="C5" s="116"/>
      <c r="D5" s="116"/>
      <c r="E5" s="116"/>
      <c r="F5" s="116"/>
      <c r="G5" s="116"/>
      <c r="H5" s="116"/>
      <c r="I5" s="116"/>
      <c r="J5" s="115"/>
      <c r="K5" s="117"/>
      <c r="L5" s="141" t="s">
        <v>19</v>
      </c>
      <c r="M5" s="140" t="s">
        <v>12</v>
      </c>
      <c r="N5" s="140"/>
      <c r="O5" s="140"/>
      <c r="P5" s="115"/>
    </row>
    <row r="6" spans="1:19">
      <c r="A6" s="118"/>
      <c r="B6" s="118"/>
      <c r="C6" s="118"/>
      <c r="D6" s="118"/>
      <c r="E6" s="118"/>
      <c r="F6" s="118"/>
      <c r="G6" s="118"/>
      <c r="H6" s="118"/>
      <c r="I6" s="118"/>
      <c r="J6" s="115"/>
      <c r="K6" s="119"/>
      <c r="L6" s="144"/>
      <c r="M6" s="120" t="s">
        <v>6</v>
      </c>
      <c r="N6" s="120" t="s">
        <v>15</v>
      </c>
      <c r="O6" s="120" t="s">
        <v>16</v>
      </c>
      <c r="P6" s="115"/>
    </row>
    <row r="7" spans="1:19">
      <c r="A7" s="118"/>
      <c r="B7" s="118"/>
      <c r="C7" s="118"/>
      <c r="D7" s="118"/>
      <c r="E7" s="118"/>
      <c r="F7" s="118"/>
      <c r="G7" s="118"/>
      <c r="H7" s="118"/>
      <c r="I7" s="118"/>
      <c r="J7" s="115"/>
      <c r="K7" s="86" t="s">
        <v>2</v>
      </c>
      <c r="L7" s="40">
        <v>2017</v>
      </c>
      <c r="M7" s="41">
        <f>LifeExpectancyAtBirth!$BK$14</f>
        <v>84.2</v>
      </c>
      <c r="N7" s="41">
        <f>LifeExpectancyAtBirth!$BK$15</f>
        <v>81.099999999999994</v>
      </c>
      <c r="O7" s="41">
        <f>LifeExpectancyAtBirth!$BK$16</f>
        <v>87.3</v>
      </c>
      <c r="P7" s="115"/>
      <c r="Q7" s="92"/>
    </row>
    <row r="8" spans="1:19">
      <c r="A8" s="121"/>
      <c r="B8" s="121"/>
      <c r="C8" s="121"/>
      <c r="D8" s="121"/>
      <c r="E8" s="121"/>
      <c r="F8" s="121"/>
      <c r="G8" s="121"/>
      <c r="H8" s="121"/>
      <c r="I8" s="121"/>
      <c r="J8" s="115"/>
      <c r="K8" s="89" t="s">
        <v>23</v>
      </c>
      <c r="L8" s="90">
        <v>2017</v>
      </c>
      <c r="M8" s="91">
        <f>LifeExpectancyAtBirth!$BK$26</f>
        <v>82.895121951219522</v>
      </c>
      <c r="N8" s="91">
        <f>LifeExpectancyAtBirth!$BK$27</f>
        <v>80.7</v>
      </c>
      <c r="O8" s="91">
        <f>LifeExpectancyAtBirth!$BK$28</f>
        <v>85.2</v>
      </c>
      <c r="P8" s="115"/>
      <c r="Q8" s="92"/>
    </row>
    <row r="9" spans="1:19">
      <c r="A9" s="121"/>
      <c r="B9" s="121"/>
      <c r="C9" s="121"/>
      <c r="D9" s="121"/>
      <c r="E9" s="121"/>
      <c r="F9" s="121"/>
      <c r="G9" s="121"/>
      <c r="H9" s="121"/>
      <c r="I9" s="121"/>
      <c r="J9" s="115"/>
      <c r="K9" s="52" t="s">
        <v>1</v>
      </c>
      <c r="L9" s="40">
        <v>2017</v>
      </c>
      <c r="M9" s="41">
        <f>LifeExpectancyAtBirth!$BK$17</f>
        <v>82.7</v>
      </c>
      <c r="N9" s="41">
        <f>LifeExpectancyAtBirth!$BK$18</f>
        <v>79.7</v>
      </c>
      <c r="O9" s="41">
        <f>LifeExpectancyAtBirth!$BK$19</f>
        <v>85.7</v>
      </c>
      <c r="P9" s="115"/>
      <c r="Q9" s="92"/>
    </row>
    <row r="10" spans="1:19">
      <c r="A10" s="121"/>
      <c r="B10" s="121"/>
      <c r="C10" s="121"/>
      <c r="D10" s="121"/>
      <c r="E10" s="121"/>
      <c r="F10" s="121"/>
      <c r="G10" s="121"/>
      <c r="H10" s="121"/>
      <c r="I10" s="121"/>
      <c r="J10" s="115"/>
      <c r="K10" s="89" t="s">
        <v>25</v>
      </c>
      <c r="L10" s="90">
        <v>2017</v>
      </c>
      <c r="M10" s="91">
        <f>LifeExpectancyAtBirth!$BK$5</f>
        <v>82.6</v>
      </c>
      <c r="N10" s="91">
        <f>LifeExpectancyAtBirth!$BK$6</f>
        <v>80.5</v>
      </c>
      <c r="O10" s="91">
        <f>LifeExpectancyAtBirth!$BK$7</f>
        <v>84.6</v>
      </c>
      <c r="P10" s="115"/>
      <c r="Q10" s="92"/>
    </row>
    <row r="11" spans="1:19">
      <c r="A11" s="121"/>
      <c r="B11" s="121"/>
      <c r="C11" s="121"/>
      <c r="D11" s="121"/>
      <c r="E11" s="121"/>
      <c r="F11" s="121"/>
      <c r="G11" s="121"/>
      <c r="H11" s="121"/>
      <c r="I11" s="121"/>
      <c r="J11" s="115"/>
      <c r="K11" s="52" t="s">
        <v>26</v>
      </c>
      <c r="L11" s="40">
        <v>2017</v>
      </c>
      <c r="M11" s="41">
        <f>LifeExpectancyAtBirth!$BK$23</f>
        <v>81.900000000000006</v>
      </c>
      <c r="N11" s="41">
        <f>LifeExpectancyAtBirth!$BK$24</f>
        <v>80.2</v>
      </c>
      <c r="O11" s="41">
        <f>LifeExpectancyAtBirth!$BK$25</f>
        <v>83.6</v>
      </c>
      <c r="P11" s="115"/>
      <c r="Q11" s="92"/>
    </row>
    <row r="12" spans="1:19">
      <c r="A12" s="121"/>
      <c r="B12" s="121"/>
      <c r="C12" s="121"/>
      <c r="D12" s="121"/>
      <c r="E12" s="121"/>
      <c r="F12" s="121"/>
      <c r="G12" s="121"/>
      <c r="H12" s="121"/>
      <c r="I12" s="121"/>
      <c r="J12" s="115"/>
      <c r="K12" s="89" t="s">
        <v>31</v>
      </c>
      <c r="L12" s="90">
        <v>2017</v>
      </c>
      <c r="M12" s="91">
        <v>80.7</v>
      </c>
      <c r="N12" s="91">
        <v>77.8</v>
      </c>
      <c r="O12" s="91">
        <v>83.1</v>
      </c>
      <c r="P12" s="115"/>
      <c r="Q12" s="92"/>
    </row>
    <row r="13" spans="1:19">
      <c r="A13" s="121"/>
      <c r="B13" s="121"/>
      <c r="C13" s="121"/>
      <c r="D13" s="121"/>
      <c r="E13" s="121"/>
      <c r="F13" s="121"/>
      <c r="G13" s="121"/>
      <c r="H13" s="121"/>
      <c r="I13" s="121"/>
      <c r="J13" s="115"/>
      <c r="K13" s="52" t="s">
        <v>18</v>
      </c>
      <c r="L13" s="40">
        <v>2017</v>
      </c>
      <c r="M13" s="41">
        <f>LifeExpectancyAtBirth!$BK$8</f>
        <v>76.5</v>
      </c>
      <c r="N13" s="41">
        <f>LifeExpectancyAtBirth!$BK$9</f>
        <v>74.900000000000006</v>
      </c>
      <c r="O13" s="41">
        <f>LifeExpectancyAtBirth!$BK$10</f>
        <v>78</v>
      </c>
      <c r="P13" s="115"/>
      <c r="Q13" s="92"/>
    </row>
    <row r="14" spans="1:19">
      <c r="A14" s="121"/>
      <c r="B14" s="121"/>
      <c r="C14" s="121"/>
      <c r="D14" s="121"/>
      <c r="E14" s="121"/>
      <c r="F14" s="121"/>
      <c r="G14" s="121"/>
      <c r="H14" s="121"/>
      <c r="I14" s="121"/>
      <c r="J14" s="115"/>
      <c r="K14" s="89" t="s">
        <v>27</v>
      </c>
      <c r="L14" s="90">
        <v>2017</v>
      </c>
      <c r="M14" s="91">
        <f>LifeExpectancyAtBirth!$BK$32</f>
        <v>76.453999999999994</v>
      </c>
      <c r="N14" s="91">
        <f>LifeExpectancyAtBirth!$BK$33</f>
        <v>71.766999999999996</v>
      </c>
      <c r="O14" s="91">
        <f>LifeExpectancyAtBirth!$BK$34</f>
        <v>81.040000000000006</v>
      </c>
      <c r="P14" s="115"/>
      <c r="Q14" s="92"/>
    </row>
    <row r="15" spans="1:19">
      <c r="A15" s="121"/>
      <c r="B15" s="121"/>
      <c r="C15" s="121"/>
      <c r="D15" s="121"/>
      <c r="E15" s="121"/>
      <c r="F15" s="121"/>
      <c r="G15" s="121"/>
      <c r="H15" s="121"/>
      <c r="I15" s="121"/>
      <c r="J15" s="115"/>
      <c r="K15" s="52" t="s">
        <v>24</v>
      </c>
      <c r="L15" s="87">
        <v>2017</v>
      </c>
      <c r="M15" s="88">
        <f>LifeExpectancyAtBirth!$BK$29</f>
        <v>75.498000000000005</v>
      </c>
      <c r="N15" s="88">
        <f>LifeExpectancyAtBirth!$BK$30</f>
        <v>71.798000000000002</v>
      </c>
      <c r="O15" s="88">
        <f>LifeExpectancyAtBirth!$BK$31</f>
        <v>79.298000000000002</v>
      </c>
      <c r="P15" s="115"/>
      <c r="Q15" s="92"/>
      <c r="R15"/>
      <c r="S15"/>
    </row>
    <row r="16" spans="1:19">
      <c r="A16" s="121"/>
      <c r="B16" s="121"/>
      <c r="C16" s="121"/>
      <c r="D16" s="121"/>
      <c r="E16" s="121"/>
      <c r="F16" s="121"/>
      <c r="G16" s="121"/>
      <c r="H16" s="121"/>
      <c r="I16" s="121"/>
      <c r="J16" s="115"/>
      <c r="K16" s="89" t="s">
        <v>38</v>
      </c>
      <c r="L16" s="90">
        <v>2017</v>
      </c>
      <c r="M16" s="91">
        <f>LifeExpectancyAtBirth!$BK$20</f>
        <v>75.451999999999998</v>
      </c>
      <c r="N16" s="91">
        <f>LifeExpectancyAtBirth!$BK$21</f>
        <v>73.308999999999997</v>
      </c>
      <c r="O16" s="91">
        <f>LifeExpectancyAtBirth!$BK$22</f>
        <v>77.852999999999994</v>
      </c>
      <c r="P16" s="105"/>
      <c r="Q16" s="92"/>
      <c r="R16"/>
      <c r="S16"/>
    </row>
    <row r="17" spans="1:20">
      <c r="A17" s="121"/>
      <c r="B17" s="121"/>
      <c r="C17" s="121"/>
      <c r="D17" s="121"/>
      <c r="E17" s="121"/>
      <c r="F17" s="121"/>
      <c r="G17" s="121"/>
      <c r="H17" s="121"/>
      <c r="I17" s="121"/>
      <c r="J17" s="115"/>
      <c r="K17" s="72" t="s">
        <v>35</v>
      </c>
      <c r="L17" s="42">
        <v>2017</v>
      </c>
      <c r="M17" s="48">
        <f>LifeExpectancyAtBirth!$BK$11</f>
        <v>69.400000000000006</v>
      </c>
      <c r="N17" s="48">
        <f>LifeExpectancyAtBirth!$BK$12</f>
        <v>67.3</v>
      </c>
      <c r="O17" s="48">
        <f>LifeExpectancyAtBirth!$BK$13</f>
        <v>71.599999999999994</v>
      </c>
      <c r="P17" s="105"/>
      <c r="Q17" s="92"/>
      <c r="R17"/>
      <c r="S17"/>
    </row>
    <row r="18" spans="1:20">
      <c r="A18" s="121"/>
      <c r="B18" s="121"/>
      <c r="C18" s="121"/>
      <c r="D18" s="121"/>
      <c r="E18" s="121"/>
      <c r="F18" s="121"/>
      <c r="G18" s="121"/>
      <c r="H18" s="121"/>
      <c r="I18" s="121"/>
      <c r="J18" s="115"/>
      <c r="K18" s="115"/>
      <c r="L18" s="115"/>
      <c r="M18" s="115"/>
      <c r="N18" s="115"/>
      <c r="O18" s="115"/>
      <c r="P18" s="115"/>
    </row>
    <row r="19" spans="1:20">
      <c r="A19" s="121"/>
      <c r="B19" s="121"/>
      <c r="C19" s="121"/>
      <c r="D19" s="121"/>
      <c r="E19" s="121"/>
      <c r="F19" s="121"/>
      <c r="G19" s="121"/>
      <c r="H19" s="121"/>
      <c r="I19" s="121"/>
      <c r="J19" s="115"/>
      <c r="K19" s="115"/>
      <c r="L19" s="115"/>
      <c r="M19" s="115"/>
      <c r="N19" s="115"/>
      <c r="O19" s="115"/>
      <c r="P19" s="115"/>
    </row>
    <row r="20" spans="1:20" ht="12.75" customHeight="1">
      <c r="A20" s="121"/>
      <c r="B20" s="121"/>
      <c r="C20" s="121"/>
      <c r="D20" s="121"/>
      <c r="E20" s="121"/>
      <c r="F20" s="121"/>
      <c r="G20" s="121"/>
      <c r="H20" s="121"/>
      <c r="I20" s="121"/>
      <c r="J20" s="115"/>
      <c r="K20" s="115"/>
      <c r="L20" s="115"/>
      <c r="M20" s="115"/>
      <c r="N20" s="115"/>
      <c r="O20" s="115"/>
      <c r="P20" s="115"/>
    </row>
    <row r="21" spans="1:20" ht="12.75" customHeight="1">
      <c r="A21" s="115"/>
      <c r="B21" s="115"/>
      <c r="C21" s="115"/>
      <c r="D21" s="115"/>
      <c r="E21" s="115"/>
      <c r="F21" s="115"/>
      <c r="G21" s="115"/>
      <c r="H21" s="115"/>
      <c r="I21" s="115"/>
      <c r="J21" s="115"/>
      <c r="K21" s="115"/>
      <c r="L21" s="115"/>
      <c r="M21" s="115"/>
      <c r="N21" s="115"/>
      <c r="O21" s="115"/>
      <c r="P21" s="115"/>
    </row>
    <row r="22" spans="1:20" ht="12.75" customHeight="1">
      <c r="A22" s="137" t="s">
        <v>32</v>
      </c>
      <c r="B22" s="137"/>
      <c r="C22" s="137"/>
      <c r="D22" s="137"/>
      <c r="E22" s="137"/>
      <c r="F22" s="137"/>
      <c r="G22" s="137"/>
      <c r="H22" s="137"/>
      <c r="I22" s="137"/>
      <c r="J22" s="115"/>
      <c r="K22" s="115"/>
      <c r="L22" s="115"/>
      <c r="M22" s="115"/>
      <c r="N22" s="115"/>
      <c r="O22" s="115"/>
      <c r="P22" s="115"/>
    </row>
    <row r="23" spans="1:20" ht="27.75" customHeight="1">
      <c r="A23" s="137"/>
      <c r="B23" s="137"/>
      <c r="C23" s="137"/>
      <c r="D23" s="137"/>
      <c r="E23" s="137"/>
      <c r="F23" s="137"/>
      <c r="G23" s="137"/>
      <c r="H23" s="137"/>
      <c r="I23" s="137"/>
      <c r="J23" s="115"/>
      <c r="K23" s="115"/>
      <c r="L23" s="115"/>
      <c r="M23" s="115"/>
      <c r="N23" s="115"/>
      <c r="O23" s="115"/>
      <c r="P23" s="115"/>
    </row>
    <row r="24" spans="1:20" ht="12.75" customHeight="1">
      <c r="A24" s="122"/>
      <c r="B24" s="122"/>
      <c r="C24" s="122"/>
      <c r="D24" s="122"/>
      <c r="E24" s="122"/>
      <c r="F24" s="122"/>
      <c r="G24" s="122"/>
      <c r="H24" s="122"/>
      <c r="I24" s="122"/>
      <c r="J24" s="115"/>
      <c r="K24" s="115"/>
      <c r="L24" s="115"/>
      <c r="M24" s="115"/>
      <c r="N24" s="115"/>
      <c r="O24" s="115"/>
      <c r="P24" s="115"/>
    </row>
    <row r="25" spans="1:20" ht="12.75" customHeight="1">
      <c r="A25" s="123" t="s">
        <v>28</v>
      </c>
      <c r="B25" s="124"/>
      <c r="C25" s="124"/>
      <c r="D25" s="124"/>
      <c r="E25" s="124"/>
      <c r="F25" s="124"/>
      <c r="G25" s="125"/>
      <c r="H25" s="125"/>
      <c r="I25" s="115"/>
      <c r="J25" s="115"/>
      <c r="K25" s="115"/>
      <c r="L25" s="115"/>
      <c r="M25" s="115"/>
      <c r="N25" s="115"/>
      <c r="O25" s="115"/>
      <c r="P25" s="115"/>
    </row>
    <row r="26" spans="1:20" ht="12.75" customHeight="1">
      <c r="A26" s="126" t="s">
        <v>36</v>
      </c>
      <c r="B26" s="124"/>
      <c r="C26" s="124"/>
      <c r="D26" s="124"/>
      <c r="E26" s="124"/>
      <c r="F26" s="124"/>
      <c r="G26" s="125"/>
      <c r="H26" s="125"/>
      <c r="I26" s="115"/>
      <c r="J26" s="115"/>
      <c r="K26" s="115"/>
      <c r="L26" s="115"/>
      <c r="M26" s="115"/>
      <c r="N26" s="115"/>
      <c r="O26" s="115"/>
      <c r="P26" s="115"/>
    </row>
    <row r="27" spans="1:20" ht="12.75" customHeight="1">
      <c r="A27" s="127" t="s">
        <v>29</v>
      </c>
      <c r="B27" s="124"/>
      <c r="C27" s="124"/>
      <c r="D27" s="124"/>
      <c r="E27" s="124"/>
      <c r="F27" s="124"/>
      <c r="G27" s="125"/>
      <c r="H27" s="125"/>
      <c r="I27" s="125"/>
      <c r="J27" s="115"/>
      <c r="K27" s="115"/>
      <c r="L27" s="115"/>
      <c r="M27" s="115"/>
      <c r="N27" s="115"/>
      <c r="O27" s="115"/>
      <c r="P27" s="115"/>
    </row>
    <row r="28" spans="1:20" s="50" customFormat="1" ht="13.5">
      <c r="A28" s="126" t="s">
        <v>37</v>
      </c>
      <c r="B28" s="124"/>
      <c r="C28" s="124"/>
      <c r="D28" s="124"/>
      <c r="E28" s="124"/>
      <c r="F28" s="124"/>
      <c r="G28" s="125"/>
      <c r="H28" s="125"/>
      <c r="I28" s="115"/>
      <c r="J28" s="115"/>
      <c r="K28" s="115"/>
      <c r="L28" s="115"/>
      <c r="M28" s="115"/>
      <c r="N28" s="115"/>
      <c r="O28" s="115"/>
      <c r="P28" s="115"/>
      <c r="Q28" s="33"/>
      <c r="R28" s="33"/>
      <c r="S28" s="33"/>
      <c r="T28" s="33"/>
    </row>
    <row r="29" spans="1:20" ht="12.75" customHeight="1">
      <c r="A29" s="128"/>
      <c r="B29" s="128"/>
      <c r="C29" s="128"/>
      <c r="D29" s="128"/>
      <c r="E29" s="128"/>
      <c r="F29" s="128"/>
      <c r="G29" s="128"/>
      <c r="H29" s="128"/>
      <c r="I29" s="115"/>
      <c r="J29" s="115"/>
      <c r="K29" s="115"/>
      <c r="L29" s="115"/>
      <c r="M29" s="115"/>
      <c r="N29" s="115"/>
      <c r="O29" s="115"/>
      <c r="P29" s="115"/>
    </row>
    <row r="30" spans="1:20" ht="12.75" customHeight="1">
      <c r="A30" s="115"/>
      <c r="B30" s="115"/>
      <c r="C30" s="115"/>
      <c r="D30" s="115"/>
      <c r="E30" s="115"/>
      <c r="F30" s="115"/>
      <c r="G30" s="115"/>
      <c r="H30" s="115"/>
      <c r="I30" s="115"/>
      <c r="J30" s="115"/>
      <c r="K30" s="115"/>
      <c r="L30" s="115"/>
      <c r="M30" s="115"/>
      <c r="N30" s="115"/>
      <c r="O30" s="115"/>
      <c r="P30" s="115"/>
    </row>
    <row r="31" spans="1:20" ht="12.75" customHeight="1">
      <c r="K31" s="33"/>
      <c r="L31" s="33"/>
      <c r="M31" s="33"/>
      <c r="N31" s="33"/>
      <c r="O31" s="33"/>
    </row>
    <row r="32" spans="1:20" ht="12.75" customHeight="1">
      <c r="K32"/>
      <c r="L32"/>
      <c r="M32"/>
      <c r="N32"/>
      <c r="O32"/>
      <c r="P32"/>
    </row>
    <row r="33" spans="11:16" ht="12.75" customHeight="1">
      <c r="K33" s="50"/>
      <c r="L33" s="50"/>
      <c r="M33" s="50"/>
      <c r="N33" s="82"/>
      <c r="O33" s="82"/>
      <c r="P33"/>
    </row>
    <row r="34" spans="11:16" ht="12.75" customHeight="1">
      <c r="K34" s="50"/>
      <c r="L34" s="50"/>
      <c r="M34" s="50"/>
      <c r="N34" s="50"/>
      <c r="O34" s="50"/>
      <c r="P34"/>
    </row>
    <row r="35" spans="11:16" ht="13.5" customHeight="1">
      <c r="K35" s="50"/>
      <c r="L35" s="50"/>
      <c r="M35" s="50"/>
      <c r="N35" s="50"/>
      <c r="O35" s="50"/>
      <c r="P35"/>
    </row>
    <row r="36" spans="11:16" ht="13.5" customHeight="1">
      <c r="K36" s="50"/>
      <c r="L36" s="50"/>
      <c r="M36" s="50"/>
      <c r="N36" s="50"/>
      <c r="O36" s="50"/>
      <c r="P36"/>
    </row>
    <row r="37" spans="11:16" ht="13.5" customHeight="1">
      <c r="K37" s="50"/>
      <c r="L37" s="50"/>
      <c r="M37" s="50"/>
      <c r="N37" s="50"/>
      <c r="O37" s="50"/>
      <c r="P37"/>
    </row>
    <row r="38" spans="11:16">
      <c r="K38" s="50"/>
      <c r="L38" s="50"/>
      <c r="M38" s="50"/>
      <c r="N38" s="50"/>
      <c r="O38" s="50"/>
      <c r="P38"/>
    </row>
    <row r="39" spans="11:16" ht="13.5" customHeight="1">
      <c r="K39" s="50"/>
      <c r="L39" s="50"/>
      <c r="M39" s="50"/>
      <c r="N39" s="50"/>
      <c r="O39" s="50"/>
      <c r="P39"/>
    </row>
    <row r="40" spans="11:16" ht="13.5" customHeight="1">
      <c r="K40" s="50"/>
      <c r="L40" s="38"/>
      <c r="M40" s="39"/>
      <c r="N40" s="39"/>
      <c r="O40" s="39"/>
      <c r="P40"/>
    </row>
    <row r="41" spans="11:16" ht="13.5" customHeight="1">
      <c r="K41" s="50"/>
      <c r="L41" s="50"/>
      <c r="M41" s="50"/>
      <c r="N41" s="50"/>
      <c r="O41" s="50"/>
      <c r="P41"/>
    </row>
    <row r="42" spans="11:16" ht="13.5" customHeight="1">
      <c r="K42" s="50"/>
      <c r="L42" s="50"/>
      <c r="M42" s="50"/>
      <c r="N42" s="50"/>
      <c r="O42" s="50"/>
      <c r="P42"/>
    </row>
    <row r="43" spans="11:16" ht="12.75" customHeight="1">
      <c r="K43" s="50"/>
      <c r="L43" s="50"/>
      <c r="M43" s="50"/>
      <c r="N43" s="50"/>
      <c r="O43" s="50"/>
      <c r="P43"/>
    </row>
    <row r="44" spans="11:16" ht="12.75" customHeight="1">
      <c r="K44"/>
      <c r="L44"/>
      <c r="M44"/>
      <c r="N44"/>
      <c r="O44"/>
      <c r="P44"/>
    </row>
    <row r="45" spans="11:16" ht="13.5" customHeight="1">
      <c r="K45"/>
      <c r="L45"/>
      <c r="M45"/>
      <c r="N45"/>
      <c r="O45"/>
      <c r="P45"/>
    </row>
    <row r="46" spans="11:16" ht="13.5" customHeight="1">
      <c r="K46"/>
      <c r="L46"/>
      <c r="M46"/>
      <c r="N46"/>
      <c r="O46"/>
      <c r="P46"/>
    </row>
    <row r="47" spans="11:16" ht="13.5" customHeight="1">
      <c r="K47"/>
      <c r="L47"/>
      <c r="M47"/>
      <c r="N47"/>
      <c r="O47"/>
      <c r="P47"/>
    </row>
    <row r="48" spans="11:16" ht="12.75" customHeight="1">
      <c r="K48"/>
      <c r="L48"/>
      <c r="M48"/>
      <c r="N48"/>
      <c r="O48"/>
      <c r="P48"/>
    </row>
    <row r="49" spans="11:16" ht="13.5" customHeight="1">
      <c r="K49"/>
      <c r="L49"/>
      <c r="M49"/>
      <c r="N49"/>
      <c r="O49"/>
      <c r="P49"/>
    </row>
    <row r="50" spans="11:16">
      <c r="K50"/>
      <c r="L50"/>
      <c r="M50"/>
      <c r="N50"/>
      <c r="O50"/>
      <c r="P50"/>
    </row>
    <row r="51" spans="11:16" ht="13.5" customHeight="1">
      <c r="K51"/>
      <c r="L51"/>
      <c r="M51"/>
      <c r="N51"/>
      <c r="O51"/>
      <c r="P51"/>
    </row>
    <row r="52" spans="11:16" ht="12.75" customHeight="1"/>
    <row r="57" spans="11:16" ht="12.75" customHeight="1"/>
  </sheetData>
  <sortState ref="K7:P19">
    <sortCondition descending="1" ref="M7:M19"/>
  </sortState>
  <mergeCells count="7">
    <mergeCell ref="A22:I23"/>
    <mergeCell ref="A1:I2"/>
    <mergeCell ref="A3:I4"/>
    <mergeCell ref="M5:O5"/>
    <mergeCell ref="K3:O4"/>
    <mergeCell ref="K1:O2"/>
    <mergeCell ref="L5:L6"/>
  </mergeCells>
  <phoneticPr fontId="51" type="noConversion"/>
  <hyperlinks>
    <hyperlink ref="A26" r:id="rId1" display="Australia, Korea, Japan and New Zealand: OECD Health Statistics"/>
    <hyperlink ref="A27" r:id="rId2" display="OECD Average: OECD Family Database Indicator CO1.1"/>
    <hyperlink ref="A28" r:id="rId3" display="China, Hong Kong, Singapore, Thailand and Viet Nam: World Bank Open Data"/>
  </hyperlinks>
  <pageMargins left="0.70866141732283472" right="0.70866141732283472" top="0.74803149606299213" bottom="0.74803149606299213" header="0.31496062992125984" footer="0.31496062992125984"/>
  <pageSetup paperSize="9" fitToWidth="2" fitToHeight="5"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Q25"/>
  <sheetViews>
    <sheetView showGridLines="0" zoomScaleNormal="100" workbookViewId="0">
      <pane xSplit="1" ySplit="5" topLeftCell="B6" activePane="bottomRight" state="frozen"/>
      <selection sqref="A1:BG1"/>
      <selection pane="topRight" sqref="A1:BG1"/>
      <selection pane="bottomLeft" sqref="A1:BG1"/>
      <selection pane="bottomRight" sqref="A1:O1"/>
    </sheetView>
  </sheetViews>
  <sheetFormatPr defaultRowHeight="12.75"/>
  <cols>
    <col min="1" max="1" width="13.85546875" style="76" customWidth="1"/>
    <col min="2" max="15" width="4.42578125" style="76" customWidth="1"/>
    <col min="16" max="16384" width="9.140625" style="76"/>
  </cols>
  <sheetData>
    <row r="1" spans="1:17">
      <c r="A1" s="146" t="s">
        <v>41</v>
      </c>
      <c r="B1" s="146"/>
      <c r="C1" s="146"/>
      <c r="D1" s="146"/>
      <c r="E1" s="146"/>
      <c r="F1" s="146"/>
      <c r="G1" s="146"/>
      <c r="H1" s="146"/>
      <c r="I1" s="146"/>
      <c r="J1" s="146"/>
      <c r="K1" s="146"/>
      <c r="L1" s="146"/>
      <c r="M1" s="146"/>
      <c r="N1" s="146"/>
      <c r="O1" s="146"/>
    </row>
    <row r="2" spans="1:17">
      <c r="A2" s="135"/>
      <c r="B2" s="135"/>
      <c r="C2" s="135"/>
      <c r="D2" s="135"/>
      <c r="E2" s="135"/>
      <c r="F2" s="135"/>
      <c r="G2" s="135"/>
      <c r="H2" s="135"/>
      <c r="I2" s="135"/>
      <c r="J2" s="135"/>
      <c r="K2" s="135"/>
      <c r="L2" s="135"/>
      <c r="M2" s="135"/>
      <c r="N2" s="135"/>
      <c r="O2" s="135"/>
    </row>
    <row r="3" spans="1:17">
      <c r="A3" s="145" t="s">
        <v>33</v>
      </c>
      <c r="B3" s="145"/>
      <c r="C3" s="145"/>
      <c r="D3" s="145"/>
      <c r="E3" s="145"/>
      <c r="F3" s="145"/>
      <c r="G3" s="145"/>
      <c r="H3" s="145"/>
      <c r="I3" s="145"/>
      <c r="J3" s="145"/>
      <c r="K3" s="145"/>
      <c r="L3" s="145"/>
      <c r="M3" s="145"/>
      <c r="N3" s="145"/>
      <c r="O3" s="145"/>
    </row>
    <row r="4" spans="1:17" ht="13.5" customHeight="1">
      <c r="A4" s="145"/>
      <c r="B4" s="145"/>
      <c r="C4" s="145"/>
      <c r="D4" s="145"/>
      <c r="E4" s="145"/>
      <c r="F4" s="145"/>
      <c r="G4" s="145"/>
      <c r="H4" s="145"/>
      <c r="I4" s="145"/>
      <c r="J4" s="145"/>
      <c r="K4" s="145"/>
      <c r="L4" s="145"/>
      <c r="M4" s="145"/>
      <c r="N4" s="145"/>
      <c r="O4" s="145"/>
    </row>
    <row r="5" spans="1:17" ht="13.5">
      <c r="A5" s="78"/>
      <c r="B5" s="80">
        <v>1960</v>
      </c>
      <c r="C5" s="80">
        <v>1965</v>
      </c>
      <c r="D5" s="80">
        <v>1970</v>
      </c>
      <c r="E5" s="80">
        <v>1975</v>
      </c>
      <c r="F5" s="80">
        <v>1980</v>
      </c>
      <c r="G5" s="80">
        <v>1985</v>
      </c>
      <c r="H5" s="80">
        <v>1990</v>
      </c>
      <c r="I5" s="80">
        <v>1995</v>
      </c>
      <c r="J5" s="80">
        <v>2000</v>
      </c>
      <c r="K5" s="80">
        <v>2005</v>
      </c>
      <c r="L5" s="80">
        <v>2010</v>
      </c>
      <c r="M5" s="80">
        <v>2015</v>
      </c>
      <c r="N5" s="80">
        <v>2016</v>
      </c>
      <c r="O5" s="80">
        <v>2017</v>
      </c>
    </row>
    <row r="6" spans="1:17" ht="13.5">
      <c r="A6" s="73" t="s">
        <v>42</v>
      </c>
      <c r="B6" s="77">
        <v>68.5</v>
      </c>
      <c r="C6" s="77">
        <v>69.2</v>
      </c>
      <c r="D6" s="77">
        <v>70.099999999999994</v>
      </c>
      <c r="E6" s="77">
        <v>71.099999999999994</v>
      </c>
      <c r="F6" s="77">
        <v>72.5</v>
      </c>
      <c r="G6" s="77">
        <v>73.599999999999994</v>
      </c>
      <c r="H6" s="77">
        <v>74.7</v>
      </c>
      <c r="I6" s="77">
        <v>75.599999999999994</v>
      </c>
      <c r="J6" s="77">
        <v>77</v>
      </c>
      <c r="K6" s="77">
        <v>78.3</v>
      </c>
      <c r="L6" s="77">
        <v>79.599999999999994</v>
      </c>
      <c r="M6" s="77">
        <v>80.571428571428569</v>
      </c>
      <c r="N6" s="77">
        <v>80.822857142857117</v>
      </c>
      <c r="O6" s="77">
        <v>80.902857142857158</v>
      </c>
      <c r="Q6" s="93"/>
    </row>
    <row r="7" spans="1:17" ht="13.5">
      <c r="A7" s="79" t="s">
        <v>25</v>
      </c>
      <c r="B7" s="81">
        <v>70.900000000000006</v>
      </c>
      <c r="C7" s="81">
        <v>71</v>
      </c>
      <c r="D7" s="81">
        <v>70.8</v>
      </c>
      <c r="E7" s="81">
        <v>72.7</v>
      </c>
      <c r="F7" s="81">
        <v>74.599999999999994</v>
      </c>
      <c r="G7" s="81">
        <v>75.599999999999994</v>
      </c>
      <c r="H7" s="81">
        <v>77</v>
      </c>
      <c r="I7" s="81">
        <v>77.900000000000006</v>
      </c>
      <c r="J7" s="81">
        <v>79.3</v>
      </c>
      <c r="K7" s="81">
        <v>80.900000000000006</v>
      </c>
      <c r="L7" s="81">
        <v>81.8</v>
      </c>
      <c r="M7" s="81">
        <v>82.5</v>
      </c>
      <c r="N7" s="81">
        <v>82.5</v>
      </c>
      <c r="O7" s="81">
        <v>82.6</v>
      </c>
      <c r="Q7" s="93"/>
    </row>
    <row r="8" spans="1:17" ht="13.5">
      <c r="A8" s="73" t="s">
        <v>18</v>
      </c>
      <c r="B8" s="77">
        <v>43.8</v>
      </c>
      <c r="C8" s="77">
        <v>49.6</v>
      </c>
      <c r="D8" s="77">
        <v>59.1</v>
      </c>
      <c r="E8" s="77">
        <v>63.9</v>
      </c>
      <c r="F8" s="77">
        <v>66.900000000000006</v>
      </c>
      <c r="G8" s="77">
        <v>68.5</v>
      </c>
      <c r="H8" s="77">
        <v>69.400000000000006</v>
      </c>
      <c r="I8" s="77">
        <v>70.3</v>
      </c>
      <c r="J8" s="77">
        <v>72</v>
      </c>
      <c r="K8" s="77">
        <v>74.099999999999994</v>
      </c>
      <c r="L8" s="77">
        <v>75.3</v>
      </c>
      <c r="M8" s="77">
        <v>76.2</v>
      </c>
      <c r="N8" s="77">
        <v>76.3</v>
      </c>
      <c r="O8" s="77">
        <v>76.5</v>
      </c>
      <c r="Q8" s="93"/>
    </row>
    <row r="9" spans="1:17" ht="13.5">
      <c r="A9" s="79" t="s">
        <v>35</v>
      </c>
      <c r="B9" s="81">
        <v>48.7</v>
      </c>
      <c r="C9" s="81">
        <v>51.7</v>
      </c>
      <c r="D9" s="81">
        <v>54.6</v>
      </c>
      <c r="E9" s="81">
        <v>57.3</v>
      </c>
      <c r="F9" s="81">
        <v>59.6</v>
      </c>
      <c r="G9" s="81">
        <v>61.6</v>
      </c>
      <c r="H9" s="81">
        <v>63.3</v>
      </c>
      <c r="I9" s="81">
        <v>65</v>
      </c>
      <c r="J9" s="81">
        <v>66.3</v>
      </c>
      <c r="K9" s="81">
        <v>67.2</v>
      </c>
      <c r="L9" s="81">
        <v>68.2</v>
      </c>
      <c r="M9" s="81">
        <v>69.099999999999994</v>
      </c>
      <c r="N9" s="81">
        <v>69.3</v>
      </c>
      <c r="O9" s="81">
        <v>69.400000000000006</v>
      </c>
      <c r="Q9" s="93"/>
    </row>
    <row r="10" spans="1:17" ht="13.5">
      <c r="A10" s="73" t="s">
        <v>2</v>
      </c>
      <c r="B10" s="77">
        <v>67.8</v>
      </c>
      <c r="C10" s="77">
        <v>70.3</v>
      </c>
      <c r="D10" s="77">
        <v>72</v>
      </c>
      <c r="E10" s="77">
        <v>74.3</v>
      </c>
      <c r="F10" s="77">
        <v>76.099999999999994</v>
      </c>
      <c r="G10" s="77">
        <v>77.599999999999994</v>
      </c>
      <c r="H10" s="77">
        <v>78.900000000000006</v>
      </c>
      <c r="I10" s="77">
        <v>79.599999999999994</v>
      </c>
      <c r="J10" s="77">
        <v>81.2</v>
      </c>
      <c r="K10" s="77">
        <v>82</v>
      </c>
      <c r="L10" s="77">
        <v>82.9</v>
      </c>
      <c r="M10" s="77">
        <v>83.9</v>
      </c>
      <c r="N10" s="77">
        <v>84.1</v>
      </c>
      <c r="O10" s="77">
        <v>84.2</v>
      </c>
      <c r="Q10" s="93"/>
    </row>
    <row r="11" spans="1:17" ht="13.5">
      <c r="A11" s="79" t="s">
        <v>1</v>
      </c>
      <c r="B11" s="81" t="s">
        <v>5</v>
      </c>
      <c r="C11" s="81" t="s">
        <v>5</v>
      </c>
      <c r="D11" s="81">
        <v>62.3</v>
      </c>
      <c r="E11" s="81">
        <v>64.3</v>
      </c>
      <c r="F11" s="81">
        <v>66.2</v>
      </c>
      <c r="G11" s="81">
        <v>68.900000000000006</v>
      </c>
      <c r="H11" s="81">
        <v>71.7</v>
      </c>
      <c r="I11" s="81">
        <v>73.8</v>
      </c>
      <c r="J11" s="81">
        <v>76</v>
      </c>
      <c r="K11" s="81">
        <v>78.2</v>
      </c>
      <c r="L11" s="81">
        <v>80.2</v>
      </c>
      <c r="M11" s="81">
        <v>82.1</v>
      </c>
      <c r="N11" s="81">
        <v>82.4</v>
      </c>
      <c r="O11" s="81">
        <v>82.7</v>
      </c>
      <c r="Q11" s="93"/>
    </row>
    <row r="12" spans="1:17" ht="13.5">
      <c r="A12" s="94" t="s">
        <v>38</v>
      </c>
      <c r="B12" s="95">
        <v>59.466000000000001</v>
      </c>
      <c r="C12" s="95">
        <v>62.176000000000002</v>
      </c>
      <c r="D12" s="95">
        <v>64.444999999999993</v>
      </c>
      <c r="E12" s="95">
        <v>66.382999999999996</v>
      </c>
      <c r="F12" s="95">
        <v>68.043999999999997</v>
      </c>
      <c r="G12" s="95">
        <v>69.481999999999999</v>
      </c>
      <c r="H12" s="95">
        <v>70.727000000000004</v>
      </c>
      <c r="I12" s="95">
        <v>71.813000000000002</v>
      </c>
      <c r="J12" s="95">
        <v>72.8</v>
      </c>
      <c r="K12" s="95">
        <v>73.462999999999994</v>
      </c>
      <c r="L12" s="95">
        <v>74.209999999999994</v>
      </c>
      <c r="M12" s="95">
        <v>75.143000000000001</v>
      </c>
      <c r="N12" s="95">
        <v>75.3</v>
      </c>
      <c r="O12" s="95">
        <v>75.451999999999998</v>
      </c>
      <c r="Q12" s="93"/>
    </row>
    <row r="13" spans="1:17" ht="13.5">
      <c r="A13" s="79" t="s">
        <v>26</v>
      </c>
      <c r="B13" s="81" t="s">
        <v>5</v>
      </c>
      <c r="C13" s="81">
        <v>71.2</v>
      </c>
      <c r="D13" s="81">
        <v>71.5</v>
      </c>
      <c r="E13" s="81">
        <v>72.099999999999994</v>
      </c>
      <c r="F13" s="81">
        <v>73.2</v>
      </c>
      <c r="G13" s="81">
        <v>74</v>
      </c>
      <c r="H13" s="81">
        <v>75.5</v>
      </c>
      <c r="I13" s="81">
        <v>76.8</v>
      </c>
      <c r="J13" s="81">
        <v>78.400000000000006</v>
      </c>
      <c r="K13" s="81">
        <v>79.8</v>
      </c>
      <c r="L13" s="81">
        <v>80.8</v>
      </c>
      <c r="M13" s="81">
        <v>81.7</v>
      </c>
      <c r="N13" s="81">
        <v>81.7</v>
      </c>
      <c r="O13" s="81">
        <v>81.900000000000006</v>
      </c>
      <c r="Q13" s="93"/>
    </row>
    <row r="14" spans="1:17" ht="13.5">
      <c r="A14" s="94" t="s">
        <v>23</v>
      </c>
      <c r="B14" s="95">
        <v>65.659829268292683</v>
      </c>
      <c r="C14" s="95">
        <v>67.085804878048791</v>
      </c>
      <c r="D14" s="95">
        <v>68.279414634146349</v>
      </c>
      <c r="E14" s="95">
        <v>70.219707317073173</v>
      </c>
      <c r="F14" s="95">
        <v>72.190243902439036</v>
      </c>
      <c r="G14" s="95">
        <v>73.890243902439039</v>
      </c>
      <c r="H14" s="95">
        <v>75.295121951219514</v>
      </c>
      <c r="I14" s="95">
        <v>76.2951219512195</v>
      </c>
      <c r="J14" s="95">
        <v>77.951219512195138</v>
      </c>
      <c r="K14" s="95">
        <v>79.990243902439033</v>
      </c>
      <c r="L14" s="95">
        <v>81.541463414634165</v>
      </c>
      <c r="M14" s="95">
        <v>82.743902439024396</v>
      </c>
      <c r="N14" s="95">
        <v>82.846341463414646</v>
      </c>
      <c r="O14" s="95">
        <v>82.895121951219522</v>
      </c>
      <c r="Q14" s="93"/>
    </row>
    <row r="15" spans="1:17" ht="13.5">
      <c r="A15" s="79" t="s">
        <v>24</v>
      </c>
      <c r="B15" s="81">
        <v>54.703000000000003</v>
      </c>
      <c r="C15" s="81">
        <v>57.136000000000003</v>
      </c>
      <c r="D15" s="81">
        <v>59.387</v>
      </c>
      <c r="E15" s="81">
        <v>61.985999999999997</v>
      </c>
      <c r="F15" s="81">
        <v>64.433000000000007</v>
      </c>
      <c r="G15" s="81">
        <v>67.911000000000001</v>
      </c>
      <c r="H15" s="81">
        <v>70.25</v>
      </c>
      <c r="I15" s="81">
        <v>70.191999999999993</v>
      </c>
      <c r="J15" s="81">
        <v>70.623999999999995</v>
      </c>
      <c r="K15" s="81">
        <v>72.149000000000001</v>
      </c>
      <c r="L15" s="81">
        <v>73.923000000000002</v>
      </c>
      <c r="M15" s="81">
        <v>75.102999999999994</v>
      </c>
      <c r="N15" s="81">
        <v>75.302999999999997</v>
      </c>
      <c r="O15" s="81">
        <v>75.498000000000005</v>
      </c>
      <c r="Q15" s="93"/>
    </row>
    <row r="16" spans="1:17" ht="13.5">
      <c r="A16" s="96" t="s">
        <v>27</v>
      </c>
      <c r="B16" s="97">
        <v>59.040999999999997</v>
      </c>
      <c r="C16" s="97">
        <v>61.968000000000004</v>
      </c>
      <c r="D16" s="97">
        <v>59.570999999999998</v>
      </c>
      <c r="E16" s="97">
        <v>61.457999999999998</v>
      </c>
      <c r="F16" s="97">
        <v>67.552999999999997</v>
      </c>
      <c r="G16" s="97">
        <v>68.981999999999999</v>
      </c>
      <c r="H16" s="97">
        <v>70.536000000000001</v>
      </c>
      <c r="I16" s="97">
        <v>71.968000000000004</v>
      </c>
      <c r="J16" s="97">
        <v>73.265000000000001</v>
      </c>
      <c r="K16" s="97">
        <v>74.263000000000005</v>
      </c>
      <c r="L16" s="97">
        <v>75.117000000000004</v>
      </c>
      <c r="M16" s="97">
        <v>76.052000000000007</v>
      </c>
      <c r="N16" s="97">
        <v>76.253</v>
      </c>
      <c r="O16" s="97">
        <v>76.453999999999994</v>
      </c>
      <c r="Q16" s="93"/>
    </row>
    <row r="17" spans="1:16">
      <c r="A17" s="129"/>
      <c r="B17" s="129"/>
      <c r="C17" s="129"/>
      <c r="D17" s="129"/>
      <c r="E17" s="129"/>
      <c r="F17" s="129"/>
      <c r="G17" s="129"/>
      <c r="H17" s="129"/>
      <c r="I17" s="129"/>
      <c r="J17" s="129"/>
      <c r="K17" s="129"/>
      <c r="L17" s="129"/>
      <c r="M17" s="129"/>
      <c r="N17" s="129"/>
      <c r="O17" s="129"/>
      <c r="P17" s="129"/>
    </row>
    <row r="18" spans="1:16" ht="12.75" customHeight="1">
      <c r="A18" s="137" t="s">
        <v>43</v>
      </c>
      <c r="B18" s="137"/>
      <c r="C18" s="137"/>
      <c r="D18" s="137"/>
      <c r="E18" s="137"/>
      <c r="F18" s="137"/>
      <c r="G18" s="137"/>
      <c r="H18" s="137"/>
      <c r="I18" s="137"/>
      <c r="J18" s="137"/>
      <c r="K18" s="137"/>
      <c r="L18" s="137"/>
      <c r="M18" s="137"/>
      <c r="N18" s="137"/>
      <c r="O18" s="137"/>
      <c r="P18" s="129"/>
    </row>
    <row r="19" spans="1:16">
      <c r="A19" s="137"/>
      <c r="B19" s="137"/>
      <c r="C19" s="137"/>
      <c r="D19" s="137"/>
      <c r="E19" s="137"/>
      <c r="F19" s="137"/>
      <c r="G19" s="137"/>
      <c r="H19" s="137"/>
      <c r="I19" s="137"/>
      <c r="J19" s="137"/>
      <c r="K19" s="137"/>
      <c r="L19" s="137"/>
      <c r="M19" s="137"/>
      <c r="N19" s="137"/>
      <c r="O19" s="137"/>
      <c r="P19" s="129"/>
    </row>
    <row r="20" spans="1:16">
      <c r="A20" s="137"/>
      <c r="B20" s="137"/>
      <c r="C20" s="137"/>
      <c r="D20" s="137"/>
      <c r="E20" s="137"/>
      <c r="F20" s="137"/>
      <c r="G20" s="137"/>
      <c r="H20" s="137"/>
      <c r="I20" s="137"/>
      <c r="J20" s="137"/>
      <c r="K20" s="137"/>
      <c r="L20" s="137"/>
      <c r="M20" s="137"/>
      <c r="N20" s="137"/>
      <c r="O20" s="137"/>
      <c r="P20" s="129"/>
    </row>
    <row r="21" spans="1:16">
      <c r="A21" s="122"/>
      <c r="B21" s="122"/>
      <c r="C21" s="122"/>
      <c r="D21" s="122"/>
      <c r="E21" s="122"/>
      <c r="F21" s="122"/>
      <c r="G21" s="122"/>
      <c r="H21" s="122"/>
      <c r="I21" s="122"/>
      <c r="J21" s="122"/>
      <c r="K21" s="122"/>
      <c r="L21" s="122"/>
      <c r="M21" s="122"/>
      <c r="N21" s="122"/>
      <c r="O21" s="122"/>
      <c r="P21" s="129"/>
    </row>
    <row r="22" spans="1:16" ht="13.5" customHeight="1">
      <c r="A22" s="147" t="s">
        <v>28</v>
      </c>
      <c r="B22" s="147"/>
      <c r="C22" s="147"/>
      <c r="D22" s="147"/>
      <c r="E22" s="147"/>
      <c r="F22" s="147"/>
      <c r="G22" s="147"/>
      <c r="H22" s="147"/>
      <c r="I22" s="147"/>
      <c r="J22" s="147"/>
      <c r="K22" s="147"/>
      <c r="L22" s="147"/>
      <c r="M22" s="147"/>
      <c r="N22" s="147"/>
      <c r="O22" s="147"/>
      <c r="P22" s="129"/>
    </row>
    <row r="23" spans="1:16">
      <c r="A23" s="126" t="s">
        <v>36</v>
      </c>
      <c r="B23" s="129"/>
      <c r="C23" s="129"/>
      <c r="D23" s="129"/>
      <c r="E23" s="129"/>
      <c r="F23" s="129"/>
      <c r="G23" s="129"/>
      <c r="H23" s="129"/>
      <c r="I23" s="129"/>
      <c r="J23" s="129"/>
      <c r="K23" s="129"/>
      <c r="L23" s="129"/>
      <c r="M23" s="129"/>
      <c r="N23" s="129"/>
      <c r="O23" s="129"/>
      <c r="P23" s="129"/>
    </row>
    <row r="24" spans="1:16" ht="13.5">
      <c r="A24" s="127" t="s">
        <v>29</v>
      </c>
    </row>
    <row r="25" spans="1:16">
      <c r="A25" s="126" t="s">
        <v>37</v>
      </c>
    </row>
  </sheetData>
  <mergeCells count="4">
    <mergeCell ref="A3:O4"/>
    <mergeCell ref="A1:O1"/>
    <mergeCell ref="A18:O20"/>
    <mergeCell ref="A22:O22"/>
  </mergeCells>
  <hyperlinks>
    <hyperlink ref="A23" r:id="rId1" display="Australia, Korea, Japan and New Zealand: OECD Health Statistics"/>
    <hyperlink ref="A24" r:id="rId2" display="OECD Average: OECD Family Database Indicator CO1.1"/>
    <hyperlink ref="A25" r:id="rId3" display="China, Hong Kong, Singapore, Thailand and Viet Nam: World Bank Open Data"/>
  </hyperlinks>
  <pageMargins left="0.70866141732283472" right="0.70866141732283472" top="0.74803149606299213" bottom="0.74803149606299213" header="0.31496062992125984" footer="0.31496062992125984"/>
  <pageSetup paperSize="9" fitToWidth="2" fitToHeight="5"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Z55"/>
  <sheetViews>
    <sheetView showGridLines="0" zoomScaleNormal="100" workbookViewId="0">
      <selection activeCell="H41" sqref="H41"/>
    </sheetView>
  </sheetViews>
  <sheetFormatPr defaultColWidth="8.85546875" defaultRowHeight="12.75"/>
  <cols>
    <col min="1" max="1" width="5.140625" customWidth="1"/>
    <col min="5" max="5" width="6.42578125" customWidth="1"/>
    <col min="6" max="6" width="15.42578125" customWidth="1"/>
    <col min="11" max="11" width="5.140625" customWidth="1"/>
    <col min="13" max="13" width="14.28515625" style="3" customWidth="1"/>
    <col min="14" max="14" width="10" style="3" customWidth="1"/>
    <col min="15" max="16" width="10.85546875" style="7" customWidth="1"/>
    <col min="17" max="17" width="10.85546875" style="8" customWidth="1"/>
    <col min="18" max="18" width="2.28515625" style="8" customWidth="1"/>
    <col min="19" max="21" width="10.85546875" style="8" customWidth="1"/>
    <col min="22" max="22" width="10.85546875" style="136" customWidth="1"/>
    <col min="23" max="23" width="3.5703125" style="136" bestFit="1" customWidth="1"/>
    <col min="24" max="24" width="4.5703125" style="136" bestFit="1" customWidth="1"/>
    <col min="25" max="25" width="4.28515625" customWidth="1"/>
    <col min="26" max="26" width="6.7109375" customWidth="1"/>
  </cols>
  <sheetData>
    <row r="1" spans="1:26" ht="16.5" customHeight="1">
      <c r="A1" s="156" t="s">
        <v>46</v>
      </c>
      <c r="B1" s="156"/>
      <c r="C1" s="156"/>
      <c r="D1" s="156"/>
      <c r="E1" s="156"/>
      <c r="F1" s="156"/>
      <c r="G1" s="156"/>
      <c r="H1" s="156"/>
      <c r="I1" s="156"/>
      <c r="J1" s="156"/>
      <c r="K1" s="156"/>
      <c r="L1" s="100"/>
      <c r="M1" s="149" t="s">
        <v>45</v>
      </c>
      <c r="N1" s="149"/>
      <c r="O1" s="149"/>
      <c r="P1" s="149"/>
      <c r="Q1" s="149"/>
      <c r="R1" s="149"/>
      <c r="S1" s="149"/>
      <c r="T1" s="149"/>
      <c r="U1" s="149"/>
    </row>
    <row r="2" spans="1:26" ht="16.5" customHeight="1">
      <c r="A2" s="156"/>
      <c r="B2" s="156"/>
      <c r="C2" s="156"/>
      <c r="D2" s="156"/>
      <c r="E2" s="156"/>
      <c r="F2" s="156"/>
      <c r="G2" s="156"/>
      <c r="H2" s="156"/>
      <c r="I2" s="156"/>
      <c r="J2" s="156"/>
      <c r="K2" s="156"/>
      <c r="L2" s="100"/>
      <c r="M2" s="149"/>
      <c r="N2" s="149"/>
      <c r="O2" s="149"/>
      <c r="P2" s="149"/>
      <c r="Q2" s="149"/>
      <c r="R2" s="149"/>
      <c r="S2" s="149"/>
      <c r="T2" s="149"/>
      <c r="U2" s="149"/>
    </row>
    <row r="3" spans="1:26" ht="16.5" customHeight="1">
      <c r="A3" s="157" t="s">
        <v>17</v>
      </c>
      <c r="B3" s="157"/>
      <c r="C3" s="157"/>
      <c r="D3" s="157"/>
      <c r="E3" s="157"/>
      <c r="F3" s="157"/>
      <c r="G3" s="157"/>
      <c r="H3" s="157"/>
      <c r="I3" s="157"/>
      <c r="J3" s="157"/>
      <c r="K3" s="157"/>
      <c r="L3" s="12"/>
      <c r="M3" s="150" t="s">
        <v>17</v>
      </c>
      <c r="N3" s="150"/>
      <c r="O3" s="150"/>
      <c r="P3" s="150"/>
      <c r="Q3" s="150"/>
      <c r="R3" s="150"/>
      <c r="S3" s="150"/>
      <c r="T3" s="150"/>
      <c r="U3" s="150"/>
    </row>
    <row r="4" spans="1:26" ht="16.5" customHeight="1">
      <c r="A4" s="157"/>
      <c r="B4" s="157"/>
      <c r="C4" s="157"/>
      <c r="D4" s="157"/>
      <c r="E4" s="157"/>
      <c r="F4" s="157"/>
      <c r="G4" s="157"/>
      <c r="H4" s="157"/>
      <c r="I4" s="157"/>
      <c r="J4" s="157"/>
      <c r="K4" s="157"/>
      <c r="L4" s="12"/>
      <c r="M4" s="150"/>
      <c r="N4" s="150"/>
      <c r="O4" s="150"/>
      <c r="P4" s="150"/>
      <c r="Q4" s="150"/>
      <c r="R4" s="150"/>
      <c r="S4" s="150"/>
      <c r="T4" s="150"/>
      <c r="U4" s="150"/>
    </row>
    <row r="5" spans="1:26" ht="12.75" customHeight="1">
      <c r="A5" s="157"/>
      <c r="B5" s="157"/>
      <c r="C5" s="157"/>
      <c r="D5" s="157"/>
      <c r="E5" s="157"/>
      <c r="F5" s="157"/>
      <c r="G5" s="157"/>
      <c r="H5" s="157"/>
      <c r="I5" s="157"/>
      <c r="J5" s="157"/>
      <c r="K5" s="157"/>
      <c r="L5" s="12"/>
      <c r="M5" s="150"/>
      <c r="N5" s="150"/>
      <c r="O5" s="150"/>
      <c r="P5" s="150"/>
      <c r="Q5" s="150"/>
      <c r="R5" s="150"/>
      <c r="S5" s="150"/>
      <c r="T5" s="150"/>
      <c r="U5" s="150"/>
    </row>
    <row r="6" spans="1:26" s="50" customFormat="1" ht="4.5" customHeight="1">
      <c r="A6" s="85"/>
      <c r="B6" s="85"/>
      <c r="C6" s="85"/>
      <c r="D6" s="85"/>
      <c r="E6" s="85"/>
      <c r="F6" s="85"/>
      <c r="G6" s="85"/>
      <c r="H6" s="85"/>
      <c r="I6" s="85"/>
      <c r="J6" s="85"/>
      <c r="K6" s="85"/>
      <c r="L6" s="12"/>
      <c r="M6" s="150"/>
      <c r="N6" s="150"/>
      <c r="O6" s="150"/>
      <c r="P6" s="150"/>
      <c r="Q6" s="150"/>
      <c r="R6" s="150"/>
      <c r="S6" s="150"/>
      <c r="T6" s="150"/>
      <c r="U6" s="150"/>
      <c r="V6" s="136"/>
      <c r="W6" s="136"/>
      <c r="X6" s="136"/>
    </row>
    <row r="7" spans="1:26" ht="14.25" customHeight="1" thickBot="1">
      <c r="A7" s="13"/>
      <c r="B7" s="14"/>
      <c r="C7" s="14" t="s">
        <v>13</v>
      </c>
      <c r="D7" s="14"/>
      <c r="E7" s="14"/>
      <c r="F7" s="15"/>
      <c r="G7" s="14" t="s">
        <v>14</v>
      </c>
      <c r="H7" s="14"/>
      <c r="I7" s="16"/>
      <c r="J7" s="16"/>
      <c r="K7" s="17"/>
      <c r="L7" s="12"/>
      <c r="M7" s="151"/>
      <c r="N7" s="151"/>
      <c r="O7" s="151"/>
      <c r="P7" s="151"/>
      <c r="Q7" s="151"/>
      <c r="R7" s="151"/>
      <c r="S7" s="151"/>
      <c r="T7" s="151"/>
      <c r="U7" s="151"/>
    </row>
    <row r="8" spans="1:26" ht="13.5" customHeight="1">
      <c r="A8" s="158" t="s">
        <v>21</v>
      </c>
      <c r="B8" s="158"/>
      <c r="C8" s="158"/>
      <c r="D8" s="158"/>
      <c r="E8" s="158"/>
      <c r="F8" s="18"/>
      <c r="G8" s="159" t="s">
        <v>22</v>
      </c>
      <c r="H8" s="159"/>
      <c r="I8" s="159"/>
      <c r="J8" s="159"/>
      <c r="K8" s="159"/>
      <c r="L8" s="12"/>
      <c r="M8" s="6"/>
      <c r="N8" s="9"/>
      <c r="O8" s="154" t="s">
        <v>13</v>
      </c>
      <c r="P8" s="154"/>
      <c r="Q8" s="154"/>
      <c r="R8" s="26"/>
      <c r="S8" s="152" t="s">
        <v>14</v>
      </c>
      <c r="T8" s="152"/>
      <c r="U8" s="152"/>
    </row>
    <row r="9" spans="1:26" ht="13.5" customHeight="1">
      <c r="A9" s="12"/>
      <c r="B9" s="12"/>
      <c r="C9" s="12"/>
      <c r="D9" s="12"/>
      <c r="E9" s="12"/>
      <c r="F9" s="19"/>
      <c r="G9" s="12"/>
      <c r="H9" s="12"/>
      <c r="I9" s="12"/>
      <c r="J9" s="12"/>
      <c r="K9" s="12"/>
      <c r="L9" s="12"/>
      <c r="M9" s="6"/>
      <c r="N9" s="9"/>
      <c r="O9" s="155"/>
      <c r="P9" s="155"/>
      <c r="Q9" s="155"/>
      <c r="R9" s="27"/>
      <c r="S9" s="153"/>
      <c r="T9" s="153"/>
      <c r="U9" s="153"/>
    </row>
    <row r="10" spans="1:26" ht="13.5">
      <c r="A10" s="12"/>
      <c r="B10" s="12"/>
      <c r="C10" s="12"/>
      <c r="D10" s="12"/>
      <c r="E10" s="12"/>
      <c r="F10" s="20" t="str">
        <f>M11</f>
        <v>Japan</v>
      </c>
      <c r="G10" s="12"/>
      <c r="H10" s="12"/>
      <c r="I10" s="12"/>
      <c r="J10" s="12"/>
      <c r="K10" s="12"/>
      <c r="L10" s="12"/>
      <c r="M10" s="5"/>
      <c r="N10" s="34"/>
      <c r="O10" s="34" t="s">
        <v>44</v>
      </c>
      <c r="P10" s="31" t="s">
        <v>15</v>
      </c>
      <c r="Q10" s="31" t="s">
        <v>16</v>
      </c>
      <c r="R10" s="32"/>
      <c r="S10" s="31" t="s">
        <v>6</v>
      </c>
      <c r="T10" s="31" t="s">
        <v>15</v>
      </c>
      <c r="U10" s="31" t="s">
        <v>16</v>
      </c>
      <c r="W10" s="136" t="s">
        <v>49</v>
      </c>
      <c r="X10" s="136" t="s">
        <v>50</v>
      </c>
    </row>
    <row r="11" spans="1:26">
      <c r="A11" s="12"/>
      <c r="B11" s="12"/>
      <c r="C11" s="12"/>
      <c r="D11" s="12"/>
      <c r="E11" s="12"/>
      <c r="F11" s="20" t="str">
        <f t="shared" ref="F11:F20" si="0">M12</f>
        <v>Singapore</v>
      </c>
      <c r="G11" s="12"/>
      <c r="H11" s="12"/>
      <c r="I11" s="12"/>
      <c r="J11" s="12"/>
      <c r="K11" s="12"/>
      <c r="L11" s="12"/>
      <c r="M11" s="10" t="s">
        <v>2</v>
      </c>
      <c r="N11" s="35"/>
      <c r="O11" s="98">
        <v>84.1</v>
      </c>
      <c r="P11" s="98">
        <v>81</v>
      </c>
      <c r="Q11" s="98">
        <v>87.1</v>
      </c>
      <c r="R11" s="98"/>
      <c r="S11" s="98">
        <v>74.8</v>
      </c>
      <c r="T11" s="98">
        <v>72.599999999999994</v>
      </c>
      <c r="U11" s="98">
        <v>76.900000000000006</v>
      </c>
      <c r="W11" s="136">
        <f>P11-T11</f>
        <v>8.4000000000000057</v>
      </c>
      <c r="X11" s="136">
        <f t="shared" ref="X11:X21" si="1">Q11-U11</f>
        <v>10.199999999999989</v>
      </c>
      <c r="Y11" s="75"/>
      <c r="Z11" s="75"/>
    </row>
    <row r="12" spans="1:26">
      <c r="A12" s="12"/>
      <c r="B12" s="12"/>
      <c r="C12" s="12"/>
      <c r="D12" s="12"/>
      <c r="E12" s="12"/>
      <c r="F12" s="20" t="str">
        <f t="shared" si="0"/>
        <v>Australia</v>
      </c>
      <c r="G12" s="12"/>
      <c r="H12" s="12"/>
      <c r="I12" s="12"/>
      <c r="J12" s="12"/>
      <c r="K12" s="12"/>
      <c r="L12" s="12"/>
      <c r="M12" s="11" t="s">
        <v>23</v>
      </c>
      <c r="N12" s="36"/>
      <c r="O12" s="99">
        <v>82.846341463414646</v>
      </c>
      <c r="P12" s="99">
        <v>80.7</v>
      </c>
      <c r="Q12" s="99">
        <v>85.1</v>
      </c>
      <c r="R12" s="99"/>
      <c r="S12" s="99">
        <v>76.2</v>
      </c>
      <c r="T12" s="99">
        <v>74.7</v>
      </c>
      <c r="U12" s="99">
        <v>77.599999999999994</v>
      </c>
      <c r="W12" s="136">
        <f t="shared" ref="W12:W21" si="2">P12-T12</f>
        <v>6</v>
      </c>
      <c r="X12" s="136">
        <f t="shared" si="1"/>
        <v>7.5</v>
      </c>
      <c r="Y12" s="75"/>
      <c r="Z12" s="75"/>
    </row>
    <row r="13" spans="1:26">
      <c r="A13" s="12"/>
      <c r="B13" s="12"/>
      <c r="C13" s="12"/>
      <c r="D13" s="12"/>
      <c r="E13" s="12"/>
      <c r="F13" s="20" t="str">
        <f t="shared" si="0"/>
        <v>Korea</v>
      </c>
      <c r="G13" s="12"/>
      <c r="H13" s="12"/>
      <c r="I13" s="12"/>
      <c r="J13" s="12"/>
      <c r="K13" s="12"/>
      <c r="L13" s="100"/>
      <c r="M13" s="101" t="s">
        <v>25</v>
      </c>
      <c r="N13" s="102"/>
      <c r="O13" s="103">
        <v>82.5</v>
      </c>
      <c r="P13" s="103">
        <v>80.400000000000006</v>
      </c>
      <c r="Q13" s="103">
        <v>84.6</v>
      </c>
      <c r="R13" s="103"/>
      <c r="S13" s="103">
        <v>73</v>
      </c>
      <c r="T13" s="103">
        <v>71.8</v>
      </c>
      <c r="U13" s="103">
        <v>74.099999999999994</v>
      </c>
      <c r="W13" s="136">
        <f t="shared" si="2"/>
        <v>8.6000000000000085</v>
      </c>
      <c r="X13" s="136">
        <f t="shared" si="1"/>
        <v>10.5</v>
      </c>
      <c r="Y13" s="104"/>
      <c r="Z13" s="75"/>
    </row>
    <row r="14" spans="1:26" s="50" customFormat="1">
      <c r="A14" s="12"/>
      <c r="B14" s="12"/>
      <c r="C14" s="12"/>
      <c r="D14" s="12"/>
      <c r="E14" s="12"/>
      <c r="F14" s="20" t="str">
        <f t="shared" si="0"/>
        <v>New Zealand</v>
      </c>
      <c r="G14" s="12"/>
      <c r="H14" s="12"/>
      <c r="I14" s="12"/>
      <c r="J14" s="12"/>
      <c r="K14" s="12"/>
      <c r="L14" s="100"/>
      <c r="M14" s="11" t="s">
        <v>1</v>
      </c>
      <c r="N14" s="36"/>
      <c r="O14" s="99">
        <v>82.4</v>
      </c>
      <c r="P14" s="99">
        <v>79.3</v>
      </c>
      <c r="Q14" s="99">
        <v>85.4</v>
      </c>
      <c r="R14" s="99"/>
      <c r="S14" s="99">
        <v>73</v>
      </c>
      <c r="T14" s="99">
        <v>70.7</v>
      </c>
      <c r="U14" s="99">
        <v>75.099999999999994</v>
      </c>
      <c r="V14" s="136"/>
      <c r="W14" s="136">
        <f t="shared" si="2"/>
        <v>8.5999999999999943</v>
      </c>
      <c r="X14" s="136">
        <f t="shared" si="1"/>
        <v>10.300000000000011</v>
      </c>
      <c r="Y14" s="104"/>
      <c r="Z14" s="75"/>
    </row>
    <row r="15" spans="1:26" s="50" customFormat="1">
      <c r="A15" s="12"/>
      <c r="B15" s="12"/>
      <c r="C15" s="12"/>
      <c r="D15" s="12"/>
      <c r="E15" s="12"/>
      <c r="F15" s="111" t="str">
        <f t="shared" si="0"/>
        <v>OECD average (a)</v>
      </c>
      <c r="G15" s="12"/>
      <c r="H15" s="12"/>
      <c r="I15" s="12"/>
      <c r="J15" s="12"/>
      <c r="K15" s="12"/>
      <c r="L15" s="100"/>
      <c r="M15" s="101" t="s">
        <v>26</v>
      </c>
      <c r="N15" s="102"/>
      <c r="O15" s="103">
        <v>81.7</v>
      </c>
      <c r="P15" s="103">
        <v>80</v>
      </c>
      <c r="Q15" s="103">
        <v>83.4</v>
      </c>
      <c r="R15" s="103"/>
      <c r="S15" s="103">
        <v>72.8</v>
      </c>
      <c r="T15" s="103">
        <v>71.8</v>
      </c>
      <c r="U15" s="103">
        <v>73.900000000000006</v>
      </c>
      <c r="V15" s="136"/>
      <c r="W15" s="136">
        <f t="shared" si="2"/>
        <v>8.2000000000000028</v>
      </c>
      <c r="X15" s="136">
        <f t="shared" si="1"/>
        <v>9.5</v>
      </c>
      <c r="Y15" s="104"/>
      <c r="Z15" s="75"/>
    </row>
    <row r="16" spans="1:26" s="50" customFormat="1">
      <c r="A16" s="12"/>
      <c r="B16" s="12"/>
      <c r="C16" s="12"/>
      <c r="D16" s="12"/>
      <c r="E16" s="12"/>
      <c r="F16" s="20" t="str">
        <f t="shared" si="0"/>
        <v>Viet Nam</v>
      </c>
      <c r="G16" s="12"/>
      <c r="H16" s="12"/>
      <c r="I16" s="12"/>
      <c r="J16" s="12"/>
      <c r="K16" s="12"/>
      <c r="L16" s="100"/>
      <c r="M16" s="11" t="s">
        <v>31</v>
      </c>
      <c r="N16" s="36"/>
      <c r="O16" s="99">
        <v>80.652777777777771</v>
      </c>
      <c r="P16" s="99">
        <v>77.6111111111111</v>
      </c>
      <c r="Q16" s="99">
        <v>83.10833333333332</v>
      </c>
      <c r="R16" s="99"/>
      <c r="S16" s="99">
        <v>71.099999999999994</v>
      </c>
      <c r="T16" s="99">
        <v>69.313888888888897</v>
      </c>
      <c r="U16" s="99">
        <v>72.830555555555549</v>
      </c>
      <c r="V16" s="136"/>
      <c r="W16" s="136">
        <f t="shared" si="2"/>
        <v>8.297222222222203</v>
      </c>
      <c r="X16" s="136">
        <f t="shared" si="1"/>
        <v>10.277777777777771</v>
      </c>
      <c r="Y16" s="104"/>
      <c r="Z16" s="75"/>
    </row>
    <row r="17" spans="1:26">
      <c r="A17" s="12"/>
      <c r="B17" s="12"/>
      <c r="C17" s="12"/>
      <c r="D17" s="12"/>
      <c r="E17" s="12"/>
      <c r="F17" s="20" t="str">
        <f t="shared" si="0"/>
        <v>China</v>
      </c>
      <c r="G17" s="12"/>
      <c r="H17" s="12"/>
      <c r="I17" s="12"/>
      <c r="J17" s="12"/>
      <c r="K17" s="12"/>
      <c r="L17" s="100"/>
      <c r="M17" s="101" t="s">
        <v>27</v>
      </c>
      <c r="N17" s="102"/>
      <c r="O17" s="103">
        <v>76.253</v>
      </c>
      <c r="P17" s="103">
        <v>71.531999999999996</v>
      </c>
      <c r="Q17" s="103">
        <v>80.875</v>
      </c>
      <c r="R17" s="103"/>
      <c r="S17" s="103">
        <v>67.5</v>
      </c>
      <c r="T17" s="103">
        <v>64.2</v>
      </c>
      <c r="U17" s="103">
        <v>70.7</v>
      </c>
      <c r="W17" s="136">
        <f t="shared" si="2"/>
        <v>7.3319999999999936</v>
      </c>
      <c r="X17" s="136">
        <f t="shared" si="1"/>
        <v>10.174999999999997</v>
      </c>
      <c r="Y17" s="104"/>
      <c r="Z17" s="75"/>
    </row>
    <row r="18" spans="1:26">
      <c r="A18" s="12"/>
      <c r="B18" s="12"/>
      <c r="C18" s="12"/>
      <c r="D18" s="12"/>
      <c r="E18" s="12"/>
      <c r="F18" s="20" t="str">
        <f t="shared" si="0"/>
        <v>Thailand</v>
      </c>
      <c r="G18" s="12"/>
      <c r="H18" s="12"/>
      <c r="I18" s="12"/>
      <c r="J18" s="12"/>
      <c r="K18" s="12"/>
      <c r="L18" s="100"/>
      <c r="M18" s="11" t="s">
        <v>18</v>
      </c>
      <c r="N18" s="36"/>
      <c r="O18" s="99">
        <v>76.3</v>
      </c>
      <c r="P18" s="99">
        <v>74.8</v>
      </c>
      <c r="Q18" s="99">
        <v>77.8</v>
      </c>
      <c r="R18" s="99"/>
      <c r="S18" s="99">
        <v>68.7</v>
      </c>
      <c r="T18" s="99">
        <v>68</v>
      </c>
      <c r="U18" s="99">
        <v>69.3</v>
      </c>
      <c r="W18" s="136">
        <f t="shared" si="2"/>
        <v>6.7999999999999972</v>
      </c>
      <c r="X18" s="136">
        <f t="shared" si="1"/>
        <v>8.5</v>
      </c>
      <c r="Y18" s="104"/>
      <c r="Z18" s="75"/>
    </row>
    <row r="19" spans="1:26">
      <c r="A19" s="12"/>
      <c r="B19" s="12"/>
      <c r="C19" s="12"/>
      <c r="D19" s="12"/>
      <c r="E19" s="12"/>
      <c r="F19" s="20" t="str">
        <f t="shared" si="0"/>
        <v>Malaysia</v>
      </c>
      <c r="G19" s="12"/>
      <c r="H19" s="12"/>
      <c r="I19" s="12"/>
      <c r="J19" s="12"/>
      <c r="K19" s="12"/>
      <c r="L19" s="100"/>
      <c r="M19" s="101" t="s">
        <v>24</v>
      </c>
      <c r="N19" s="102"/>
      <c r="O19" s="103">
        <v>75.302999999999997</v>
      </c>
      <c r="P19" s="103">
        <v>71.581000000000003</v>
      </c>
      <c r="Q19" s="103">
        <v>79.132999999999996</v>
      </c>
      <c r="R19" s="103"/>
      <c r="S19" s="103">
        <v>66.8</v>
      </c>
      <c r="T19" s="103">
        <v>64</v>
      </c>
      <c r="U19" s="103">
        <v>69.8</v>
      </c>
      <c r="W19" s="136">
        <f t="shared" si="2"/>
        <v>7.5810000000000031</v>
      </c>
      <c r="X19" s="136">
        <f t="shared" si="1"/>
        <v>9.3329999999999984</v>
      </c>
      <c r="Y19" s="105"/>
    </row>
    <row r="20" spans="1:26">
      <c r="A20" s="12"/>
      <c r="B20" s="12"/>
      <c r="C20" s="12"/>
      <c r="D20" s="12"/>
      <c r="E20" s="12"/>
      <c r="F20" s="20" t="str">
        <f t="shared" si="0"/>
        <v>Indonesia</v>
      </c>
      <c r="G20" s="12"/>
      <c r="H20" s="12"/>
      <c r="I20" s="12"/>
      <c r="J20" s="12"/>
      <c r="K20" s="12"/>
      <c r="L20" s="100"/>
      <c r="M20" s="11" t="s">
        <v>38</v>
      </c>
      <c r="N20" s="36"/>
      <c r="O20" s="99">
        <v>75.3</v>
      </c>
      <c r="P20" s="99">
        <v>73.161000000000001</v>
      </c>
      <c r="Q20" s="99">
        <v>77.7</v>
      </c>
      <c r="R20" s="99"/>
      <c r="S20" s="99">
        <v>66.599999999999994</v>
      </c>
      <c r="T20" s="99">
        <v>65.3</v>
      </c>
      <c r="U20" s="99">
        <v>68.099999999999994</v>
      </c>
      <c r="W20" s="136">
        <f t="shared" si="2"/>
        <v>7.8610000000000042</v>
      </c>
      <c r="X20" s="136">
        <f t="shared" si="1"/>
        <v>9.6000000000000085</v>
      </c>
      <c r="Y20" s="105"/>
    </row>
    <row r="21" spans="1:26" ht="12.75" customHeight="1">
      <c r="A21" s="12"/>
      <c r="B21" s="12"/>
      <c r="C21" s="12"/>
      <c r="D21" s="12"/>
      <c r="E21" s="12"/>
      <c r="F21" s="20"/>
      <c r="G21" s="12"/>
      <c r="H21" s="12"/>
      <c r="I21" s="12"/>
      <c r="J21" s="12"/>
      <c r="K21" s="12"/>
      <c r="L21" s="100"/>
      <c r="M21" s="106" t="s">
        <v>35</v>
      </c>
      <c r="N21" s="107"/>
      <c r="O21" s="108">
        <v>69.3</v>
      </c>
      <c r="P21" s="108">
        <v>67.2</v>
      </c>
      <c r="Q21" s="108">
        <v>71.400000000000006</v>
      </c>
      <c r="R21" s="108"/>
      <c r="S21" s="108">
        <v>61.7</v>
      </c>
      <c r="T21" s="108">
        <v>60.4</v>
      </c>
      <c r="U21" s="108">
        <v>63</v>
      </c>
      <c r="W21" s="136">
        <f t="shared" si="2"/>
        <v>6.8000000000000043</v>
      </c>
      <c r="X21" s="136">
        <f t="shared" si="1"/>
        <v>8.4000000000000057</v>
      </c>
      <c r="Y21" s="105"/>
    </row>
    <row r="22" spans="1:26" ht="12.75" customHeight="1">
      <c r="A22" s="12"/>
      <c r="B22" s="12"/>
      <c r="C22" s="12"/>
      <c r="D22" s="12"/>
      <c r="E22" s="12"/>
      <c r="G22" s="12"/>
      <c r="H22" s="12"/>
      <c r="I22" s="12"/>
      <c r="J22" s="12"/>
      <c r="K22" s="12"/>
      <c r="L22" s="100"/>
      <c r="M22" s="109"/>
      <c r="N22" s="109"/>
      <c r="O22" s="110"/>
      <c r="P22" s="110"/>
      <c r="Q22" s="110"/>
      <c r="R22" s="110"/>
      <c r="S22" s="110"/>
      <c r="T22" s="110"/>
      <c r="U22" s="110"/>
      <c r="Y22" s="105"/>
    </row>
    <row r="23" spans="1:26" s="50" customFormat="1" ht="12.75" customHeight="1">
      <c r="A23" s="148" t="s">
        <v>32</v>
      </c>
      <c r="B23" s="148"/>
      <c r="C23" s="148"/>
      <c r="D23" s="148"/>
      <c r="E23" s="148"/>
      <c r="F23" s="148"/>
      <c r="G23" s="148"/>
      <c r="H23" s="148"/>
      <c r="I23" s="148"/>
      <c r="J23" s="148"/>
      <c r="K23" s="148"/>
      <c r="L23" s="100"/>
      <c r="M23" s="3"/>
      <c r="N23" s="3"/>
      <c r="O23" s="7"/>
      <c r="P23" s="7"/>
      <c r="Q23" s="8"/>
      <c r="R23" s="8"/>
      <c r="S23" s="8"/>
      <c r="T23" s="8"/>
      <c r="U23" s="8"/>
      <c r="V23" s="136"/>
      <c r="W23" s="136"/>
      <c r="X23" s="136"/>
      <c r="Y23"/>
      <c r="Z23"/>
    </row>
    <row r="24" spans="1:26" ht="12.75" customHeight="1">
      <c r="A24" s="148"/>
      <c r="B24" s="148"/>
      <c r="C24" s="148"/>
      <c r="D24" s="148"/>
      <c r="E24" s="148"/>
      <c r="F24" s="148"/>
      <c r="G24" s="148"/>
      <c r="H24" s="148"/>
      <c r="I24" s="148"/>
      <c r="J24" s="148"/>
      <c r="K24" s="148"/>
      <c r="L24" s="12"/>
    </row>
    <row r="25" spans="1:26" ht="12.75" customHeight="1">
      <c r="A25" s="74"/>
      <c r="B25" s="74"/>
      <c r="C25" s="74"/>
      <c r="D25" s="74"/>
      <c r="E25" s="74"/>
      <c r="F25" s="74"/>
      <c r="G25" s="74"/>
      <c r="H25" s="74"/>
      <c r="I25" s="74"/>
      <c r="J25" s="74"/>
      <c r="K25" s="74"/>
      <c r="L25" s="12"/>
    </row>
    <row r="26" spans="1:26" ht="13.5" customHeight="1">
      <c r="A26" s="47" t="s">
        <v>30</v>
      </c>
      <c r="B26" s="7"/>
      <c r="C26" s="7"/>
      <c r="D26" s="8"/>
      <c r="E26" s="8"/>
      <c r="F26" s="8"/>
      <c r="G26" s="8"/>
      <c r="H26" s="8"/>
      <c r="I26" s="12"/>
      <c r="J26" s="12"/>
      <c r="K26" s="12"/>
      <c r="L26" s="12"/>
    </row>
    <row r="27" spans="1:26" s="50" customFormat="1" ht="13.5" customHeight="1">
      <c r="A27" s="112" t="s">
        <v>48</v>
      </c>
      <c r="B27" s="7"/>
      <c r="C27" s="7"/>
      <c r="D27" s="8"/>
      <c r="E27" s="8"/>
      <c r="F27" s="8"/>
      <c r="G27" s="8"/>
      <c r="H27" s="8"/>
      <c r="I27" s="12"/>
      <c r="J27" s="12"/>
      <c r="K27" s="12"/>
      <c r="L27" s="12"/>
      <c r="M27" s="3"/>
      <c r="N27" s="3"/>
      <c r="O27" s="7"/>
      <c r="P27" s="7"/>
      <c r="Q27" s="8"/>
      <c r="R27" s="8"/>
      <c r="S27" s="8"/>
      <c r="T27" s="8"/>
      <c r="U27" s="8"/>
      <c r="V27" s="136"/>
      <c r="W27" s="136"/>
      <c r="X27" s="136"/>
    </row>
    <row r="28" spans="1:26" ht="12.75" customHeight="1">
      <c r="A28" s="46" t="s">
        <v>47</v>
      </c>
      <c r="B28" s="7"/>
      <c r="C28" s="7"/>
      <c r="D28" s="8"/>
      <c r="E28" s="8"/>
      <c r="F28" s="8"/>
      <c r="G28" s="8"/>
      <c r="H28" s="8"/>
      <c r="I28" s="12"/>
      <c r="J28" s="12"/>
      <c r="K28" s="12"/>
      <c r="L28" s="12"/>
    </row>
    <row r="29" spans="1:26">
      <c r="A29" s="12"/>
      <c r="B29" s="12"/>
      <c r="C29" s="12"/>
      <c r="D29" s="12"/>
      <c r="E29" s="12"/>
      <c r="F29" s="20"/>
      <c r="G29" s="12"/>
      <c r="H29" s="12"/>
      <c r="I29" s="12"/>
      <c r="J29" s="12"/>
      <c r="K29" s="12"/>
      <c r="L29" s="12"/>
    </row>
    <row r="30" spans="1:26">
      <c r="A30" s="12"/>
      <c r="B30" s="12"/>
      <c r="E30" s="12"/>
      <c r="F30" s="12"/>
      <c r="G30" s="12"/>
      <c r="H30" s="20"/>
      <c r="I30" s="12"/>
    </row>
    <row r="31" spans="1:26" ht="12.75" customHeight="1">
      <c r="A31" s="12"/>
      <c r="B31" s="12"/>
      <c r="E31" s="12"/>
      <c r="F31" s="12"/>
      <c r="G31" s="20"/>
      <c r="H31" s="12"/>
    </row>
    <row r="32" spans="1:26">
      <c r="A32" s="50"/>
      <c r="B32" s="50"/>
      <c r="C32" s="50"/>
      <c r="D32" s="50"/>
      <c r="E32" s="50"/>
      <c r="F32" s="12"/>
      <c r="G32" s="12"/>
      <c r="H32" s="20"/>
      <c r="I32" s="12"/>
    </row>
    <row r="33" spans="1:12">
      <c r="A33" s="50"/>
      <c r="B33" s="50"/>
      <c r="C33" s="50"/>
      <c r="D33" s="50"/>
      <c r="E33" s="50"/>
      <c r="F33" s="12"/>
      <c r="G33" s="37"/>
      <c r="H33" s="45"/>
      <c r="I33" s="37"/>
    </row>
    <row r="34" spans="1:12">
      <c r="A34" s="50"/>
      <c r="B34" s="50"/>
      <c r="C34" s="50"/>
      <c r="D34" s="50"/>
      <c r="E34" s="50"/>
      <c r="F34" s="12"/>
      <c r="G34" s="37"/>
      <c r="H34" s="45"/>
      <c r="I34" s="37"/>
    </row>
    <row r="35" spans="1:12">
      <c r="A35" s="50"/>
      <c r="B35" s="50"/>
      <c r="C35" s="50"/>
      <c r="D35" s="50"/>
      <c r="E35" s="50"/>
      <c r="F35" s="12"/>
      <c r="G35" s="37"/>
      <c r="H35" s="45"/>
      <c r="I35" s="37"/>
    </row>
    <row r="36" spans="1:12">
      <c r="A36" s="50"/>
      <c r="B36" s="50"/>
      <c r="C36" s="50"/>
      <c r="D36" s="50"/>
      <c r="E36" s="50"/>
      <c r="F36" s="12"/>
      <c r="G36" s="37"/>
      <c r="H36" s="45"/>
      <c r="I36" s="37"/>
    </row>
    <row r="37" spans="1:12">
      <c r="A37" s="44"/>
      <c r="B37" s="44"/>
      <c r="C37" s="43"/>
      <c r="D37" s="43"/>
      <c r="E37" s="43"/>
      <c r="G37" s="43"/>
      <c r="H37" s="43"/>
      <c r="I37" s="43"/>
    </row>
    <row r="38" spans="1:12">
      <c r="A38" s="50"/>
      <c r="B38" s="50"/>
      <c r="C38" s="50"/>
      <c r="D38" s="50"/>
      <c r="E38" s="50"/>
      <c r="F38" s="12"/>
      <c r="G38" s="37"/>
      <c r="H38" s="45"/>
      <c r="I38" s="37"/>
    </row>
    <row r="39" spans="1:12">
      <c r="A39" s="50"/>
      <c r="B39" s="50"/>
      <c r="C39" s="50"/>
      <c r="D39" s="50"/>
      <c r="E39" s="50"/>
      <c r="F39" s="12"/>
      <c r="G39" s="37"/>
      <c r="H39" s="45"/>
      <c r="I39" s="37"/>
    </row>
    <row r="40" spans="1:12">
      <c r="A40" s="50"/>
      <c r="B40" s="50"/>
      <c r="C40" s="50"/>
      <c r="D40" s="50"/>
      <c r="E40" s="50"/>
      <c r="F40" s="12"/>
      <c r="G40" s="37"/>
      <c r="H40" s="45"/>
      <c r="I40" s="37"/>
    </row>
    <row r="41" spans="1:12">
      <c r="A41" s="50"/>
      <c r="B41" s="50"/>
      <c r="C41" s="50"/>
      <c r="D41" s="50"/>
      <c r="E41" s="50"/>
      <c r="F41" s="12"/>
      <c r="G41" s="37"/>
      <c r="H41" s="45"/>
      <c r="I41" s="37"/>
      <c r="J41" s="12"/>
    </row>
    <row r="42" spans="1:12">
      <c r="A42" s="50"/>
      <c r="B42" s="50"/>
      <c r="C42" s="50"/>
      <c r="D42" s="50"/>
      <c r="E42" s="50"/>
      <c r="F42" s="12"/>
      <c r="G42" s="12"/>
      <c r="H42" s="20"/>
      <c r="I42" s="12"/>
      <c r="J42" s="12"/>
      <c r="K42" s="12"/>
      <c r="L42" s="12"/>
    </row>
    <row r="43" spans="1:12">
      <c r="A43" s="44"/>
      <c r="B43" s="44"/>
      <c r="C43" s="44"/>
      <c r="D43" s="43"/>
      <c r="E43" s="43"/>
      <c r="F43" s="43"/>
      <c r="G43" s="43"/>
      <c r="H43" s="43"/>
      <c r="I43" s="43"/>
      <c r="J43" s="43"/>
      <c r="K43" s="12"/>
      <c r="L43" s="12"/>
    </row>
    <row r="44" spans="1:12">
      <c r="A44" s="12"/>
      <c r="B44" s="12"/>
      <c r="C44" s="12"/>
      <c r="D44" s="12"/>
      <c r="E44" s="12"/>
      <c r="F44" s="20"/>
      <c r="G44" s="12"/>
      <c r="H44" s="12"/>
      <c r="I44" s="12"/>
      <c r="J44" s="12"/>
      <c r="K44" s="12"/>
      <c r="L44" s="12"/>
    </row>
    <row r="45" spans="1:12">
      <c r="A45" s="12"/>
      <c r="B45" s="12"/>
      <c r="C45" s="12"/>
      <c r="D45" s="12"/>
      <c r="E45" s="12"/>
      <c r="F45" s="20"/>
      <c r="G45" s="12"/>
      <c r="H45" s="12"/>
      <c r="I45" s="12"/>
      <c r="J45" s="12"/>
      <c r="K45" s="12"/>
      <c r="L45" s="12"/>
    </row>
    <row r="46" spans="1:12">
      <c r="A46" s="12"/>
      <c r="B46" s="12"/>
      <c r="C46" s="12"/>
      <c r="D46" s="12"/>
      <c r="E46" s="12"/>
      <c r="F46" s="20"/>
      <c r="G46" s="12"/>
      <c r="H46" s="12"/>
      <c r="I46" s="12"/>
      <c r="J46" s="12"/>
      <c r="K46" s="12"/>
      <c r="L46" s="12"/>
    </row>
    <row r="47" spans="1:12" ht="13.5">
      <c r="A47" s="12"/>
      <c r="B47" s="21"/>
      <c r="C47" s="12"/>
      <c r="D47" s="12"/>
      <c r="E47" s="12"/>
      <c r="F47" s="20"/>
      <c r="G47" s="12"/>
      <c r="H47" s="12"/>
      <c r="I47" s="12"/>
      <c r="J47" s="12"/>
      <c r="K47" s="12"/>
      <c r="L47" s="12"/>
    </row>
    <row r="48" spans="1:12" ht="13.5">
      <c r="A48" s="12"/>
      <c r="B48" s="21"/>
      <c r="C48" s="12"/>
      <c r="D48" s="12"/>
      <c r="E48" s="22"/>
      <c r="F48" s="20"/>
      <c r="G48" s="12"/>
      <c r="H48" s="12"/>
      <c r="I48" s="12"/>
      <c r="J48" s="23"/>
      <c r="K48" s="12"/>
      <c r="L48" s="12"/>
    </row>
    <row r="49" spans="1:12" ht="13.5">
      <c r="A49" s="12"/>
      <c r="B49" s="21"/>
      <c r="C49" s="12"/>
      <c r="D49" s="12"/>
      <c r="E49" s="22"/>
      <c r="F49" s="20"/>
      <c r="G49" s="12"/>
      <c r="H49" s="12"/>
      <c r="I49" s="12"/>
      <c r="J49" s="23"/>
      <c r="K49" s="12"/>
      <c r="L49" s="24"/>
    </row>
    <row r="50" spans="1:12">
      <c r="A50" s="24"/>
      <c r="B50" s="24"/>
      <c r="C50" s="24"/>
      <c r="D50" s="24"/>
      <c r="E50" s="24"/>
      <c r="F50" s="20"/>
      <c r="G50" s="24"/>
      <c r="H50" s="12"/>
      <c r="I50" s="12"/>
      <c r="J50" s="24"/>
      <c r="K50" s="24"/>
      <c r="L50" s="24"/>
    </row>
    <row r="51" spans="1:12">
      <c r="A51" s="24"/>
      <c r="B51" s="24"/>
      <c r="C51" s="24"/>
      <c r="D51" s="24"/>
      <c r="E51" s="24"/>
      <c r="F51" s="20"/>
      <c r="G51" s="24"/>
      <c r="H51" s="24"/>
      <c r="I51" s="24"/>
      <c r="J51" s="24"/>
      <c r="K51" s="24"/>
      <c r="L51" s="24"/>
    </row>
    <row r="52" spans="1:12">
      <c r="A52" s="4"/>
      <c r="B52" s="4"/>
      <c r="C52" s="4"/>
      <c r="D52" s="4"/>
      <c r="E52" s="4"/>
      <c r="F52" s="25"/>
      <c r="G52" s="4"/>
      <c r="H52" s="24"/>
      <c r="I52" s="24"/>
      <c r="J52" s="24"/>
      <c r="K52" s="24"/>
      <c r="L52" s="12"/>
    </row>
    <row r="53" spans="1:12">
      <c r="A53" s="4"/>
      <c r="B53" s="4"/>
      <c r="C53" s="4"/>
      <c r="D53" s="4"/>
      <c r="E53" s="4"/>
      <c r="F53" s="25"/>
      <c r="G53" s="4"/>
      <c r="H53" s="4"/>
      <c r="I53" s="4"/>
      <c r="J53" s="4"/>
      <c r="K53" s="4"/>
      <c r="L53" s="12"/>
    </row>
    <row r="54" spans="1:12">
      <c r="A54" s="4"/>
      <c r="B54" s="4"/>
      <c r="C54" s="4"/>
      <c r="D54" s="4"/>
      <c r="E54" s="4"/>
      <c r="F54" s="4"/>
      <c r="G54" s="4"/>
      <c r="H54" s="4"/>
      <c r="I54" s="4"/>
      <c r="J54" s="4"/>
      <c r="K54" s="4"/>
    </row>
    <row r="55" spans="1:12">
      <c r="H55" s="4"/>
      <c r="I55" s="4"/>
    </row>
  </sheetData>
  <sortState ref="A38:J46">
    <sortCondition descending="1" ref="H38:H46"/>
  </sortState>
  <mergeCells count="9">
    <mergeCell ref="A23:K24"/>
    <mergeCell ref="M1:U2"/>
    <mergeCell ref="M3:U7"/>
    <mergeCell ref="S8:U9"/>
    <mergeCell ref="O8:Q9"/>
    <mergeCell ref="A1:K2"/>
    <mergeCell ref="A3:K5"/>
    <mergeCell ref="A8:E8"/>
    <mergeCell ref="G8:K8"/>
  </mergeCells>
  <phoneticPr fontId="51" type="noConversion"/>
  <hyperlinks>
    <hyperlink ref="A28" r:id="rId1" display="WHO Global Health Observatory"/>
    <hyperlink ref="A27" r:id="rId2" display="OECD Health Statistics"/>
  </hyperlinks>
  <pageMargins left="0.70866141732283472" right="0.70866141732283472" top="0.74803149606299213" bottom="0.74803149606299213" header="0.31496062992125984" footer="0.31496062992125984"/>
  <pageSetup paperSize="9" fitToWidth="2" fitToHeight="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K42"/>
  <sheetViews>
    <sheetView showGridLines="0" zoomScaleNormal="100" workbookViewId="0">
      <pane xSplit="5" ySplit="4" topLeftCell="F5" activePane="bottomRight" state="frozen"/>
      <selection sqref="A1:BG1"/>
      <selection pane="topRight" sqref="A1:BG1"/>
      <selection pane="bottomLeft" sqref="A1:BG1"/>
      <selection pane="bottomRight" sqref="A1:BG1"/>
    </sheetView>
  </sheetViews>
  <sheetFormatPr defaultRowHeight="12.75"/>
  <cols>
    <col min="1" max="1" width="13.42578125" style="28" customWidth="1"/>
    <col min="2" max="2" width="4.28515625" style="30" customWidth="1"/>
    <col min="3" max="3" width="2.5703125" style="30" customWidth="1"/>
    <col min="4" max="4" width="21.42578125" style="30" customWidth="1"/>
    <col min="5" max="61" width="5" style="29" bestFit="1" customWidth="1"/>
    <col min="62" max="62" width="5" style="53" bestFit="1" customWidth="1"/>
    <col min="63" max="63" width="5.85546875" style="53" bestFit="1" customWidth="1"/>
    <col min="64" max="16384" width="9.140625" style="28"/>
  </cols>
  <sheetData>
    <row r="1" spans="1:63">
      <c r="A1" s="166" t="s">
        <v>34</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28"/>
      <c r="BI1" s="28"/>
      <c r="BJ1" s="51"/>
      <c r="BK1" s="51"/>
    </row>
    <row r="2" spans="1:63" ht="13.5" thickBot="1">
      <c r="A2" s="165" t="s">
        <v>20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row>
    <row r="3" spans="1:63">
      <c r="A3" s="54"/>
      <c r="B3" s="55"/>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54"/>
      <c r="AW3" s="54"/>
      <c r="AX3" s="54"/>
      <c r="AY3" s="54"/>
      <c r="AZ3" s="54"/>
      <c r="BA3" s="54"/>
      <c r="BB3" s="54"/>
      <c r="BC3" s="54"/>
      <c r="BD3" s="54"/>
      <c r="BE3" s="54"/>
      <c r="BF3" s="54"/>
      <c r="BG3" s="54"/>
      <c r="BH3" s="54"/>
      <c r="BI3" s="54"/>
      <c r="BJ3" s="54"/>
      <c r="BK3" s="54"/>
    </row>
    <row r="4" spans="1:63">
      <c r="A4" s="56" t="s">
        <v>4</v>
      </c>
      <c r="B4" s="56" t="s">
        <v>3</v>
      </c>
      <c r="C4" s="167"/>
      <c r="D4" s="167"/>
      <c r="E4" s="57"/>
      <c r="F4" s="56">
        <v>1960</v>
      </c>
      <c r="G4" s="56">
        <v>1961</v>
      </c>
      <c r="H4" s="56">
        <v>1962</v>
      </c>
      <c r="I4" s="56">
        <v>1963</v>
      </c>
      <c r="J4" s="56">
        <v>1964</v>
      </c>
      <c r="K4" s="56">
        <v>1965</v>
      </c>
      <c r="L4" s="56">
        <v>1966</v>
      </c>
      <c r="M4" s="56">
        <v>1967</v>
      </c>
      <c r="N4" s="56">
        <v>1968</v>
      </c>
      <c r="O4" s="56">
        <v>1969</v>
      </c>
      <c r="P4" s="56">
        <v>1970</v>
      </c>
      <c r="Q4" s="56">
        <v>1971</v>
      </c>
      <c r="R4" s="56">
        <v>1972</v>
      </c>
      <c r="S4" s="56">
        <v>1973</v>
      </c>
      <c r="T4" s="56">
        <v>1974</v>
      </c>
      <c r="U4" s="56">
        <v>1975</v>
      </c>
      <c r="V4" s="56">
        <v>1976</v>
      </c>
      <c r="W4" s="56">
        <v>1977</v>
      </c>
      <c r="X4" s="56">
        <v>1978</v>
      </c>
      <c r="Y4" s="56">
        <v>1979</v>
      </c>
      <c r="Z4" s="56">
        <v>1980</v>
      </c>
      <c r="AA4" s="56">
        <v>1981</v>
      </c>
      <c r="AB4" s="56">
        <v>1982</v>
      </c>
      <c r="AC4" s="56">
        <v>1983</v>
      </c>
      <c r="AD4" s="56">
        <v>1984</v>
      </c>
      <c r="AE4" s="56">
        <v>1985</v>
      </c>
      <c r="AF4" s="56">
        <v>1986</v>
      </c>
      <c r="AG4" s="56">
        <v>1987</v>
      </c>
      <c r="AH4" s="56">
        <v>1988</v>
      </c>
      <c r="AI4" s="56">
        <v>1989</v>
      </c>
      <c r="AJ4" s="56">
        <v>1990</v>
      </c>
      <c r="AK4" s="56">
        <v>1991</v>
      </c>
      <c r="AL4" s="56">
        <v>1992</v>
      </c>
      <c r="AM4" s="56">
        <v>1993</v>
      </c>
      <c r="AN4" s="56">
        <v>1994</v>
      </c>
      <c r="AO4" s="56">
        <v>1995</v>
      </c>
      <c r="AP4" s="56">
        <v>1996</v>
      </c>
      <c r="AQ4" s="56">
        <v>1997</v>
      </c>
      <c r="AR4" s="56">
        <v>1998</v>
      </c>
      <c r="AS4" s="56">
        <v>1999</v>
      </c>
      <c r="AT4" s="56">
        <v>2000</v>
      </c>
      <c r="AU4" s="56">
        <v>2001</v>
      </c>
      <c r="AV4" s="56">
        <v>2002</v>
      </c>
      <c r="AW4" s="56">
        <v>2003</v>
      </c>
      <c r="AX4" s="56">
        <v>2004</v>
      </c>
      <c r="AY4" s="56">
        <v>2005</v>
      </c>
      <c r="AZ4" s="56">
        <v>2006</v>
      </c>
      <c r="BA4" s="56">
        <v>2007</v>
      </c>
      <c r="BB4" s="56">
        <v>2008</v>
      </c>
      <c r="BC4" s="56">
        <v>2009</v>
      </c>
      <c r="BD4" s="56">
        <v>2010</v>
      </c>
      <c r="BE4" s="56">
        <v>2011</v>
      </c>
      <c r="BF4" s="56">
        <v>2012</v>
      </c>
      <c r="BG4" s="56">
        <v>2013</v>
      </c>
      <c r="BH4" s="56">
        <v>2014</v>
      </c>
      <c r="BI4" s="56">
        <v>2015</v>
      </c>
      <c r="BJ4" s="56">
        <v>2016</v>
      </c>
      <c r="BK4" s="56">
        <v>2017</v>
      </c>
    </row>
    <row r="5" spans="1:63">
      <c r="A5" s="168" t="s">
        <v>25</v>
      </c>
      <c r="B5" s="168"/>
      <c r="C5" s="169" t="s">
        <v>9</v>
      </c>
      <c r="D5" s="169"/>
      <c r="E5" s="58"/>
      <c r="F5" s="59">
        <v>70.900000000000006</v>
      </c>
      <c r="G5" s="59">
        <v>71.2</v>
      </c>
      <c r="H5" s="59">
        <v>71</v>
      </c>
      <c r="I5" s="59">
        <v>71.099999999999994</v>
      </c>
      <c r="J5" s="59">
        <v>70.7</v>
      </c>
      <c r="K5" s="59">
        <v>71</v>
      </c>
      <c r="L5" s="59">
        <v>70.8</v>
      </c>
      <c r="M5" s="59">
        <v>71.2</v>
      </c>
      <c r="N5" s="59">
        <v>70.900000000000006</v>
      </c>
      <c r="O5" s="59">
        <v>71.099999999999994</v>
      </c>
      <c r="P5" s="59">
        <v>70.8</v>
      </c>
      <c r="Q5" s="59">
        <v>71.599999999999994</v>
      </c>
      <c r="R5" s="59">
        <v>72</v>
      </c>
      <c r="S5" s="59">
        <v>72.099999999999994</v>
      </c>
      <c r="T5" s="59">
        <v>71.900000000000006</v>
      </c>
      <c r="U5" s="59">
        <v>72.7</v>
      </c>
      <c r="V5" s="59">
        <v>72.8</v>
      </c>
      <c r="W5" s="59">
        <v>73.400000000000006</v>
      </c>
      <c r="X5" s="59">
        <v>73.7</v>
      </c>
      <c r="Y5" s="59">
        <v>74.3</v>
      </c>
      <c r="Z5" s="59">
        <v>74.599999999999994</v>
      </c>
      <c r="AA5" s="59">
        <v>74.900000000000006</v>
      </c>
      <c r="AB5" s="59">
        <v>74.7</v>
      </c>
      <c r="AC5" s="59">
        <v>75.5</v>
      </c>
      <c r="AD5" s="59">
        <v>75.8</v>
      </c>
      <c r="AE5" s="59">
        <v>75.599999999999994</v>
      </c>
      <c r="AF5" s="59">
        <v>76.099999999999994</v>
      </c>
      <c r="AG5" s="59">
        <v>76.3</v>
      </c>
      <c r="AH5" s="59">
        <v>76.3</v>
      </c>
      <c r="AI5" s="59">
        <v>76.5</v>
      </c>
      <c r="AJ5" s="59">
        <v>77</v>
      </c>
      <c r="AK5" s="59">
        <v>77.400000000000006</v>
      </c>
      <c r="AL5" s="59">
        <v>77.5</v>
      </c>
      <c r="AM5" s="59">
        <v>78</v>
      </c>
      <c r="AN5" s="59">
        <v>78</v>
      </c>
      <c r="AO5" s="59">
        <v>77.900000000000006</v>
      </c>
      <c r="AP5" s="59">
        <v>78.2</v>
      </c>
      <c r="AQ5" s="59">
        <v>78.5</v>
      </c>
      <c r="AR5" s="59">
        <v>78.7</v>
      </c>
      <c r="AS5" s="59">
        <v>79</v>
      </c>
      <c r="AT5" s="59">
        <v>79.3</v>
      </c>
      <c r="AU5" s="59">
        <v>79.7</v>
      </c>
      <c r="AV5" s="60">
        <v>80</v>
      </c>
      <c r="AW5" s="60">
        <v>80.3</v>
      </c>
      <c r="AX5" s="60">
        <v>80.599999999999994</v>
      </c>
      <c r="AY5" s="60">
        <v>80.900000000000006</v>
      </c>
      <c r="AZ5" s="60">
        <v>81.099999999999994</v>
      </c>
      <c r="BA5" s="60">
        <v>81.400000000000006</v>
      </c>
      <c r="BB5" s="60">
        <v>81.5</v>
      </c>
      <c r="BC5" s="60">
        <v>81.599999999999994</v>
      </c>
      <c r="BD5" s="60">
        <v>81.8</v>
      </c>
      <c r="BE5" s="60">
        <v>82</v>
      </c>
      <c r="BF5" s="60">
        <v>82.1</v>
      </c>
      <c r="BG5" s="60">
        <v>82.2</v>
      </c>
      <c r="BH5" s="60">
        <v>82.4</v>
      </c>
      <c r="BI5" s="60">
        <v>82.5</v>
      </c>
      <c r="BJ5" s="60">
        <v>82.5</v>
      </c>
      <c r="BK5" s="60">
        <v>82.6</v>
      </c>
    </row>
    <row r="6" spans="1:63">
      <c r="A6" s="161"/>
      <c r="B6" s="161"/>
      <c r="C6" s="61" t="s">
        <v>7</v>
      </c>
      <c r="D6" s="62" t="s">
        <v>10</v>
      </c>
      <c r="E6" s="62"/>
      <c r="F6" s="63">
        <v>67.900000000000006</v>
      </c>
      <c r="G6" s="63">
        <v>68</v>
      </c>
      <c r="H6" s="63">
        <v>67.8</v>
      </c>
      <c r="I6" s="63">
        <v>67.900000000000006</v>
      </c>
      <c r="J6" s="63">
        <v>67.5</v>
      </c>
      <c r="K6" s="63">
        <v>67.7</v>
      </c>
      <c r="L6" s="63">
        <v>67.599999999999994</v>
      </c>
      <c r="M6" s="63">
        <v>67.8</v>
      </c>
      <c r="N6" s="63">
        <v>67.5</v>
      </c>
      <c r="O6" s="63">
        <v>67.5</v>
      </c>
      <c r="P6" s="63">
        <v>67.400000000000006</v>
      </c>
      <c r="Q6" s="63">
        <v>68.3</v>
      </c>
      <c r="R6" s="63">
        <v>68.599999999999994</v>
      </c>
      <c r="S6" s="63">
        <v>68.599999999999994</v>
      </c>
      <c r="T6" s="63">
        <v>68.400000000000006</v>
      </c>
      <c r="U6" s="63">
        <v>69.2</v>
      </c>
      <c r="V6" s="63">
        <v>69.3</v>
      </c>
      <c r="W6" s="63">
        <v>69.900000000000006</v>
      </c>
      <c r="X6" s="63">
        <v>70.2</v>
      </c>
      <c r="Y6" s="63">
        <v>70.8</v>
      </c>
      <c r="Z6" s="63">
        <v>71</v>
      </c>
      <c r="AA6" s="63">
        <v>71.400000000000006</v>
      </c>
      <c r="AB6" s="63">
        <v>71.2</v>
      </c>
      <c r="AC6" s="63">
        <v>72.099999999999994</v>
      </c>
      <c r="AD6" s="63">
        <v>72.5</v>
      </c>
      <c r="AE6" s="63">
        <v>72.400000000000006</v>
      </c>
      <c r="AF6" s="63">
        <v>72.900000000000006</v>
      </c>
      <c r="AG6" s="63">
        <v>73.099999999999994</v>
      </c>
      <c r="AH6" s="63">
        <v>73.099999999999994</v>
      </c>
      <c r="AI6" s="63">
        <v>73.3</v>
      </c>
      <c r="AJ6" s="63">
        <v>73.900000000000006</v>
      </c>
      <c r="AK6" s="63">
        <v>74.400000000000006</v>
      </c>
      <c r="AL6" s="63">
        <v>74.5</v>
      </c>
      <c r="AM6" s="63">
        <v>75</v>
      </c>
      <c r="AN6" s="63">
        <v>75</v>
      </c>
      <c r="AO6" s="63">
        <v>75</v>
      </c>
      <c r="AP6" s="63">
        <v>75.2</v>
      </c>
      <c r="AQ6" s="63">
        <v>75.599999999999994</v>
      </c>
      <c r="AR6" s="63">
        <v>75.900000000000006</v>
      </c>
      <c r="AS6" s="63">
        <v>76.2</v>
      </c>
      <c r="AT6" s="63">
        <v>76.599999999999994</v>
      </c>
      <c r="AU6" s="63">
        <v>77</v>
      </c>
      <c r="AV6" s="63">
        <v>77.400000000000006</v>
      </c>
      <c r="AW6" s="63">
        <v>77.8</v>
      </c>
      <c r="AX6" s="63">
        <v>78.099999999999994</v>
      </c>
      <c r="AY6" s="63">
        <v>78.5</v>
      </c>
      <c r="AZ6" s="63">
        <v>78.7</v>
      </c>
      <c r="BA6" s="63">
        <v>79</v>
      </c>
      <c r="BB6" s="63">
        <v>79.2</v>
      </c>
      <c r="BC6" s="63">
        <v>79.3</v>
      </c>
      <c r="BD6" s="63">
        <v>79.5</v>
      </c>
      <c r="BE6" s="63">
        <v>79.7</v>
      </c>
      <c r="BF6" s="63">
        <v>79.900000000000006</v>
      </c>
      <c r="BG6" s="63">
        <v>80.099999999999994</v>
      </c>
      <c r="BH6" s="63">
        <v>80.3</v>
      </c>
      <c r="BI6" s="63">
        <v>80.400000000000006</v>
      </c>
      <c r="BJ6" s="63">
        <v>80.400000000000006</v>
      </c>
      <c r="BK6" s="63">
        <v>80.5</v>
      </c>
    </row>
    <row r="7" spans="1:63">
      <c r="A7" s="161"/>
      <c r="B7" s="161"/>
      <c r="C7" s="66" t="s">
        <v>7</v>
      </c>
      <c r="D7" s="67" t="s">
        <v>11</v>
      </c>
      <c r="E7" s="58"/>
      <c r="F7" s="59">
        <v>73.900000000000006</v>
      </c>
      <c r="G7" s="59">
        <v>74.400000000000006</v>
      </c>
      <c r="H7" s="59">
        <v>74.2</v>
      </c>
      <c r="I7" s="59">
        <v>74.2</v>
      </c>
      <c r="J7" s="59">
        <v>73.900000000000006</v>
      </c>
      <c r="K7" s="59">
        <v>74.2</v>
      </c>
      <c r="L7" s="59">
        <v>74</v>
      </c>
      <c r="M7" s="59">
        <v>74.5</v>
      </c>
      <c r="N7" s="59">
        <v>74.2</v>
      </c>
      <c r="O7" s="59">
        <v>74.599999999999994</v>
      </c>
      <c r="P7" s="59">
        <v>74.2</v>
      </c>
      <c r="Q7" s="59">
        <v>74.900000000000006</v>
      </c>
      <c r="R7" s="59">
        <v>75.400000000000006</v>
      </c>
      <c r="S7" s="59">
        <v>75.5</v>
      </c>
      <c r="T7" s="59">
        <v>75.400000000000006</v>
      </c>
      <c r="U7" s="59">
        <v>76.2</v>
      </c>
      <c r="V7" s="59">
        <v>76.3</v>
      </c>
      <c r="W7" s="59">
        <v>76.8</v>
      </c>
      <c r="X7" s="59">
        <v>77.2</v>
      </c>
      <c r="Y7" s="59">
        <v>77.8</v>
      </c>
      <c r="Z7" s="59">
        <v>78.099999999999994</v>
      </c>
      <c r="AA7" s="59">
        <v>78.400000000000006</v>
      </c>
      <c r="AB7" s="59">
        <v>78.2</v>
      </c>
      <c r="AC7" s="59">
        <v>78.8</v>
      </c>
      <c r="AD7" s="59">
        <v>79</v>
      </c>
      <c r="AE7" s="59">
        <v>78.8</v>
      </c>
      <c r="AF7" s="59">
        <v>79.2</v>
      </c>
      <c r="AG7" s="59">
        <v>79.5</v>
      </c>
      <c r="AH7" s="59">
        <v>79.5</v>
      </c>
      <c r="AI7" s="59">
        <v>79.599999999999994</v>
      </c>
      <c r="AJ7" s="59">
        <v>80.099999999999994</v>
      </c>
      <c r="AK7" s="59">
        <v>80.400000000000006</v>
      </c>
      <c r="AL7" s="59">
        <v>80.400000000000006</v>
      </c>
      <c r="AM7" s="59">
        <v>80.900000000000006</v>
      </c>
      <c r="AN7" s="59">
        <v>80.900000000000006</v>
      </c>
      <c r="AO7" s="59">
        <v>80.8</v>
      </c>
      <c r="AP7" s="59">
        <v>81.099999999999994</v>
      </c>
      <c r="AQ7" s="59">
        <v>81.3</v>
      </c>
      <c r="AR7" s="59">
        <v>81.5</v>
      </c>
      <c r="AS7" s="59">
        <v>81.8</v>
      </c>
      <c r="AT7" s="59">
        <v>82</v>
      </c>
      <c r="AU7" s="59">
        <v>82.4</v>
      </c>
      <c r="AV7" s="59">
        <v>82.6</v>
      </c>
      <c r="AW7" s="59">
        <v>82.8</v>
      </c>
      <c r="AX7" s="59">
        <v>83</v>
      </c>
      <c r="AY7" s="59">
        <v>83.3</v>
      </c>
      <c r="AZ7" s="59">
        <v>83.5</v>
      </c>
      <c r="BA7" s="59">
        <v>83.7</v>
      </c>
      <c r="BB7" s="59">
        <v>83.7</v>
      </c>
      <c r="BC7" s="59">
        <v>83.9</v>
      </c>
      <c r="BD7" s="59">
        <v>84</v>
      </c>
      <c r="BE7" s="59">
        <v>84.2</v>
      </c>
      <c r="BF7" s="59">
        <v>84.3</v>
      </c>
      <c r="BG7" s="59">
        <v>84.3</v>
      </c>
      <c r="BH7" s="59">
        <v>84.4</v>
      </c>
      <c r="BI7" s="59">
        <v>84.5</v>
      </c>
      <c r="BJ7" s="59">
        <v>84.6</v>
      </c>
      <c r="BK7" s="59">
        <v>84.6</v>
      </c>
    </row>
    <row r="8" spans="1:63">
      <c r="A8" s="160" t="s">
        <v>18</v>
      </c>
      <c r="B8" s="160"/>
      <c r="C8" s="162" t="s">
        <v>9</v>
      </c>
      <c r="D8" s="162"/>
      <c r="E8" s="114"/>
      <c r="F8" s="60">
        <v>43.8</v>
      </c>
      <c r="G8" s="60">
        <v>44.1</v>
      </c>
      <c r="H8" s="60">
        <v>44.9</v>
      </c>
      <c r="I8" s="60">
        <v>46</v>
      </c>
      <c r="J8" s="60">
        <v>47.7</v>
      </c>
      <c r="K8" s="60">
        <v>49.6</v>
      </c>
      <c r="L8" s="60">
        <v>51.7</v>
      </c>
      <c r="M8" s="60">
        <v>53.9</v>
      </c>
      <c r="N8" s="60">
        <v>55.9</v>
      </c>
      <c r="O8" s="60">
        <v>57.6</v>
      </c>
      <c r="P8" s="60">
        <v>59.1</v>
      </c>
      <c r="Q8" s="60">
        <v>60.3</v>
      </c>
      <c r="R8" s="60">
        <v>61.4</v>
      </c>
      <c r="S8" s="60">
        <v>62.3</v>
      </c>
      <c r="T8" s="60">
        <v>63.1</v>
      </c>
      <c r="U8" s="60">
        <v>63.9</v>
      </c>
      <c r="V8" s="60">
        <v>64.599999999999994</v>
      </c>
      <c r="W8" s="60">
        <v>65.3</v>
      </c>
      <c r="X8" s="60">
        <v>65.900000000000006</v>
      </c>
      <c r="Y8" s="60">
        <v>66.400000000000006</v>
      </c>
      <c r="Z8" s="60">
        <v>66.900000000000006</v>
      </c>
      <c r="AA8" s="60">
        <v>67.3</v>
      </c>
      <c r="AB8" s="60">
        <v>67.599999999999994</v>
      </c>
      <c r="AC8" s="60">
        <v>68</v>
      </c>
      <c r="AD8" s="60">
        <v>68.2</v>
      </c>
      <c r="AE8" s="60">
        <v>68.5</v>
      </c>
      <c r="AF8" s="60">
        <v>68.7</v>
      </c>
      <c r="AG8" s="60">
        <v>68.900000000000006</v>
      </c>
      <c r="AH8" s="60">
        <v>69.099999999999994</v>
      </c>
      <c r="AI8" s="60">
        <v>69.2</v>
      </c>
      <c r="AJ8" s="60">
        <v>69.400000000000006</v>
      </c>
      <c r="AK8" s="60">
        <v>69.5</v>
      </c>
      <c r="AL8" s="60">
        <v>69.7</v>
      </c>
      <c r="AM8" s="60">
        <v>69.8</v>
      </c>
      <c r="AN8" s="60">
        <v>70</v>
      </c>
      <c r="AO8" s="60">
        <v>70.3</v>
      </c>
      <c r="AP8" s="60">
        <v>70.5</v>
      </c>
      <c r="AQ8" s="60">
        <v>70.8</v>
      </c>
      <c r="AR8" s="60">
        <v>71.2</v>
      </c>
      <c r="AS8" s="60">
        <v>71.599999999999994</v>
      </c>
      <c r="AT8" s="60">
        <v>72</v>
      </c>
      <c r="AU8" s="60">
        <v>72.5</v>
      </c>
      <c r="AV8" s="60">
        <v>72.900000000000006</v>
      </c>
      <c r="AW8" s="60">
        <v>73.3</v>
      </c>
      <c r="AX8" s="60">
        <v>73.7</v>
      </c>
      <c r="AY8" s="60">
        <v>74.099999999999994</v>
      </c>
      <c r="AZ8" s="60">
        <v>74.400000000000006</v>
      </c>
      <c r="BA8" s="60">
        <v>74.599999999999994</v>
      </c>
      <c r="BB8" s="60">
        <v>74.900000000000006</v>
      </c>
      <c r="BC8" s="60">
        <v>75.099999999999994</v>
      </c>
      <c r="BD8" s="60">
        <v>75.3</v>
      </c>
      <c r="BE8" s="60">
        <v>75.5</v>
      </c>
      <c r="BF8" s="60">
        <v>75.7</v>
      </c>
      <c r="BG8" s="60">
        <v>75.8</v>
      </c>
      <c r="BH8" s="60">
        <v>76</v>
      </c>
      <c r="BI8" s="60">
        <v>76.2</v>
      </c>
      <c r="BJ8" s="60">
        <v>76.3</v>
      </c>
      <c r="BK8" s="60">
        <v>76.5</v>
      </c>
    </row>
    <row r="9" spans="1:63">
      <c r="A9" s="161"/>
      <c r="B9" s="161"/>
      <c r="C9" s="113" t="s">
        <v>7</v>
      </c>
      <c r="D9" s="62" t="s">
        <v>10</v>
      </c>
      <c r="E9" s="62"/>
      <c r="F9" s="63">
        <v>42.4</v>
      </c>
      <c r="G9" s="63">
        <v>42.8</v>
      </c>
      <c r="H9" s="63">
        <v>43.5</v>
      </c>
      <c r="I9" s="63">
        <v>44.6</v>
      </c>
      <c r="J9" s="63">
        <v>46.1</v>
      </c>
      <c r="K9" s="63">
        <v>48</v>
      </c>
      <c r="L9" s="63">
        <v>50</v>
      </c>
      <c r="M9" s="63">
        <v>52.1</v>
      </c>
      <c r="N9" s="63">
        <v>54</v>
      </c>
      <c r="O9" s="63">
        <v>55.8</v>
      </c>
      <c r="P9" s="63">
        <v>57.3</v>
      </c>
      <c r="Q9" s="63">
        <v>58.6</v>
      </c>
      <c r="R9" s="63">
        <v>59.8</v>
      </c>
      <c r="S9" s="63">
        <v>60.8</v>
      </c>
      <c r="T9" s="63">
        <v>61.7</v>
      </c>
      <c r="U9" s="63">
        <v>62.5</v>
      </c>
      <c r="V9" s="63">
        <v>63.3</v>
      </c>
      <c r="W9" s="63">
        <v>63.9</v>
      </c>
      <c r="X9" s="63">
        <v>64.5</v>
      </c>
      <c r="Y9" s="63">
        <v>65</v>
      </c>
      <c r="Z9" s="63">
        <v>65.400000000000006</v>
      </c>
      <c r="AA9" s="63">
        <v>65.8</v>
      </c>
      <c r="AB9" s="63">
        <v>66.2</v>
      </c>
      <c r="AC9" s="63">
        <v>66.5</v>
      </c>
      <c r="AD9" s="63">
        <v>66.7</v>
      </c>
      <c r="AE9" s="63">
        <v>67</v>
      </c>
      <c r="AF9" s="63">
        <v>67.2</v>
      </c>
      <c r="AG9" s="63">
        <v>67.3</v>
      </c>
      <c r="AH9" s="63">
        <v>67.5</v>
      </c>
      <c r="AI9" s="63">
        <v>67.599999999999994</v>
      </c>
      <c r="AJ9" s="63">
        <v>67.7</v>
      </c>
      <c r="AK9" s="63">
        <v>67.8</v>
      </c>
      <c r="AL9" s="63">
        <v>68</v>
      </c>
      <c r="AM9" s="63">
        <v>68.099999999999994</v>
      </c>
      <c r="AN9" s="63">
        <v>68.2</v>
      </c>
      <c r="AO9" s="63">
        <v>68.400000000000006</v>
      </c>
      <c r="AP9" s="63">
        <v>68.7</v>
      </c>
      <c r="AQ9" s="63">
        <v>69.099999999999994</v>
      </c>
      <c r="AR9" s="63">
        <v>69.400000000000006</v>
      </c>
      <c r="AS9" s="63">
        <v>69.900000000000006</v>
      </c>
      <c r="AT9" s="63">
        <v>70.400000000000006</v>
      </c>
      <c r="AU9" s="63">
        <v>70.900000000000006</v>
      </c>
      <c r="AV9" s="63">
        <v>71.400000000000006</v>
      </c>
      <c r="AW9" s="63">
        <v>71.8</v>
      </c>
      <c r="AX9" s="63">
        <v>72.2</v>
      </c>
      <c r="AY9" s="63">
        <v>72.5</v>
      </c>
      <c r="AZ9" s="63">
        <v>72.8</v>
      </c>
      <c r="BA9" s="63">
        <v>73.099999999999994</v>
      </c>
      <c r="BB9" s="63">
        <v>73.3</v>
      </c>
      <c r="BC9" s="63">
        <v>73.599999999999994</v>
      </c>
      <c r="BD9" s="63">
        <v>73.8</v>
      </c>
      <c r="BE9" s="63">
        <v>74</v>
      </c>
      <c r="BF9" s="63">
        <v>74.2</v>
      </c>
      <c r="BG9" s="63">
        <v>74.3</v>
      </c>
      <c r="BH9" s="63">
        <v>74.5</v>
      </c>
      <c r="BI9" s="63">
        <v>74.599999999999994</v>
      </c>
      <c r="BJ9" s="63">
        <v>74.8</v>
      </c>
      <c r="BK9" s="63">
        <v>74.900000000000006</v>
      </c>
    </row>
    <row r="10" spans="1:63">
      <c r="A10" s="161"/>
      <c r="B10" s="164"/>
      <c r="C10" s="66" t="s">
        <v>7</v>
      </c>
      <c r="D10" s="67" t="s">
        <v>11</v>
      </c>
      <c r="E10" s="67"/>
      <c r="F10" s="59">
        <v>45.2</v>
      </c>
      <c r="G10" s="59">
        <v>45.5</v>
      </c>
      <c r="H10" s="59">
        <v>46.2</v>
      </c>
      <c r="I10" s="59">
        <v>47.5</v>
      </c>
      <c r="J10" s="59">
        <v>49.2</v>
      </c>
      <c r="K10" s="59">
        <v>51.3</v>
      </c>
      <c r="L10" s="59">
        <v>53.5</v>
      </c>
      <c r="M10" s="59">
        <v>55.7</v>
      </c>
      <c r="N10" s="59">
        <v>57.7</v>
      </c>
      <c r="O10" s="59">
        <v>59.5</v>
      </c>
      <c r="P10" s="59">
        <v>60.9</v>
      </c>
      <c r="Q10" s="59">
        <v>62</v>
      </c>
      <c r="R10" s="59">
        <v>63</v>
      </c>
      <c r="S10" s="59">
        <v>63.8</v>
      </c>
      <c r="T10" s="59">
        <v>64.599999999999994</v>
      </c>
      <c r="U10" s="59">
        <v>65.3</v>
      </c>
      <c r="V10" s="59">
        <v>66</v>
      </c>
      <c r="W10" s="59">
        <v>66.7</v>
      </c>
      <c r="X10" s="59">
        <v>67.3</v>
      </c>
      <c r="Y10" s="59">
        <v>67.8</v>
      </c>
      <c r="Z10" s="59">
        <v>68.3</v>
      </c>
      <c r="AA10" s="59">
        <v>68.7</v>
      </c>
      <c r="AB10" s="59">
        <v>69.099999999999994</v>
      </c>
      <c r="AC10" s="59">
        <v>69.5</v>
      </c>
      <c r="AD10" s="59">
        <v>69.8</v>
      </c>
      <c r="AE10" s="59">
        <v>70</v>
      </c>
      <c r="AF10" s="59">
        <v>70.2</v>
      </c>
      <c r="AG10" s="59">
        <v>70.5</v>
      </c>
      <c r="AH10" s="59">
        <v>70.599999999999994</v>
      </c>
      <c r="AI10" s="59">
        <v>70.8</v>
      </c>
      <c r="AJ10" s="59">
        <v>71</v>
      </c>
      <c r="AK10" s="59">
        <v>71.2</v>
      </c>
      <c r="AL10" s="59">
        <v>71.400000000000006</v>
      </c>
      <c r="AM10" s="59">
        <v>71.599999999999994</v>
      </c>
      <c r="AN10" s="59">
        <v>71.8</v>
      </c>
      <c r="AO10" s="59">
        <v>72.099999999999994</v>
      </c>
      <c r="AP10" s="59">
        <v>72.3</v>
      </c>
      <c r="AQ10" s="59">
        <v>72.599999999999994</v>
      </c>
      <c r="AR10" s="59">
        <v>73</v>
      </c>
      <c r="AS10" s="59">
        <v>73.3</v>
      </c>
      <c r="AT10" s="59">
        <v>73.7</v>
      </c>
      <c r="AU10" s="59">
        <v>74.099999999999994</v>
      </c>
      <c r="AV10" s="59">
        <v>74.5</v>
      </c>
      <c r="AW10" s="59">
        <v>74.900000000000006</v>
      </c>
      <c r="AX10" s="59">
        <v>75.2</v>
      </c>
      <c r="AY10" s="59">
        <v>75.599999999999994</v>
      </c>
      <c r="AZ10" s="59">
        <v>75.900000000000006</v>
      </c>
      <c r="BA10" s="59">
        <v>76.2</v>
      </c>
      <c r="BB10" s="59">
        <v>76.400000000000006</v>
      </c>
      <c r="BC10" s="59">
        <v>76.599999999999994</v>
      </c>
      <c r="BD10" s="59">
        <v>76.8</v>
      </c>
      <c r="BE10" s="59">
        <v>77</v>
      </c>
      <c r="BF10" s="59">
        <v>77.2</v>
      </c>
      <c r="BG10" s="59">
        <v>77.3</v>
      </c>
      <c r="BH10" s="59">
        <v>77.5</v>
      </c>
      <c r="BI10" s="59">
        <v>77.7</v>
      </c>
      <c r="BJ10" s="59">
        <v>77.8</v>
      </c>
      <c r="BK10" s="59">
        <v>78</v>
      </c>
    </row>
    <row r="11" spans="1:63">
      <c r="A11" s="160" t="s">
        <v>35</v>
      </c>
      <c r="B11" s="160"/>
      <c r="C11" s="162" t="s">
        <v>9</v>
      </c>
      <c r="D11" s="162"/>
      <c r="E11" s="114"/>
      <c r="F11" s="60">
        <v>48.7</v>
      </c>
      <c r="G11" s="60">
        <v>49.3</v>
      </c>
      <c r="H11" s="60">
        <v>49.9</v>
      </c>
      <c r="I11" s="60">
        <v>50.5</v>
      </c>
      <c r="J11" s="60">
        <v>51.1</v>
      </c>
      <c r="K11" s="60">
        <v>51.7</v>
      </c>
      <c r="L11" s="60">
        <v>52.3</v>
      </c>
      <c r="M11" s="60">
        <v>52.8</v>
      </c>
      <c r="N11" s="60">
        <v>53.4</v>
      </c>
      <c r="O11" s="60">
        <v>54</v>
      </c>
      <c r="P11" s="60">
        <v>54.6</v>
      </c>
      <c r="Q11" s="60">
        <v>55.1</v>
      </c>
      <c r="R11" s="60">
        <v>55.7</v>
      </c>
      <c r="S11" s="60">
        <v>56.2</v>
      </c>
      <c r="T11" s="60">
        <v>56.7</v>
      </c>
      <c r="U11" s="60">
        <v>57.3</v>
      </c>
      <c r="V11" s="60">
        <v>57.8</v>
      </c>
      <c r="W11" s="60">
        <v>58.3</v>
      </c>
      <c r="X11" s="60">
        <v>58.7</v>
      </c>
      <c r="Y11" s="60">
        <v>59.2</v>
      </c>
      <c r="Z11" s="60">
        <v>59.6</v>
      </c>
      <c r="AA11" s="60">
        <v>60.1</v>
      </c>
      <c r="AB11" s="60">
        <v>60.5</v>
      </c>
      <c r="AC11" s="60">
        <v>60.9</v>
      </c>
      <c r="AD11" s="60">
        <v>61.2</v>
      </c>
      <c r="AE11" s="60">
        <v>61.6</v>
      </c>
      <c r="AF11" s="60">
        <v>61.9</v>
      </c>
      <c r="AG11" s="60">
        <v>62.3</v>
      </c>
      <c r="AH11" s="60">
        <v>62.6</v>
      </c>
      <c r="AI11" s="60">
        <v>62.9</v>
      </c>
      <c r="AJ11" s="60">
        <v>63.3</v>
      </c>
      <c r="AK11" s="60">
        <v>63.7</v>
      </c>
      <c r="AL11" s="60">
        <v>64</v>
      </c>
      <c r="AM11" s="60">
        <v>64.400000000000006</v>
      </c>
      <c r="AN11" s="60">
        <v>64.7</v>
      </c>
      <c r="AO11" s="60">
        <v>65</v>
      </c>
      <c r="AP11" s="60">
        <v>65.3</v>
      </c>
      <c r="AQ11" s="60">
        <v>65.599999999999994</v>
      </c>
      <c r="AR11" s="60">
        <v>65.900000000000006</v>
      </c>
      <c r="AS11" s="60">
        <v>66.099999999999994</v>
      </c>
      <c r="AT11" s="60">
        <v>66.3</v>
      </c>
      <c r="AU11" s="60">
        <v>66.5</v>
      </c>
      <c r="AV11" s="60">
        <v>66.7</v>
      </c>
      <c r="AW11" s="60">
        <v>66.8</v>
      </c>
      <c r="AX11" s="60">
        <v>67</v>
      </c>
      <c r="AY11" s="60">
        <v>67.2</v>
      </c>
      <c r="AZ11" s="60">
        <v>67.400000000000006</v>
      </c>
      <c r="BA11" s="60">
        <v>67.599999999999994</v>
      </c>
      <c r="BB11" s="60">
        <v>67.8</v>
      </c>
      <c r="BC11" s="60">
        <v>68</v>
      </c>
      <c r="BD11" s="60">
        <v>68.2</v>
      </c>
      <c r="BE11" s="60">
        <v>68.400000000000006</v>
      </c>
      <c r="BF11" s="60">
        <v>68.599999999999994</v>
      </c>
      <c r="BG11" s="60">
        <v>68.7</v>
      </c>
      <c r="BH11" s="60">
        <v>68.900000000000006</v>
      </c>
      <c r="BI11" s="60">
        <v>69.099999999999994</v>
      </c>
      <c r="BJ11" s="60">
        <v>69.3</v>
      </c>
      <c r="BK11" s="60">
        <v>69.400000000000006</v>
      </c>
    </row>
    <row r="12" spans="1:63">
      <c r="A12" s="161"/>
      <c r="B12" s="161"/>
      <c r="C12" s="113" t="s">
        <v>7</v>
      </c>
      <c r="D12" s="62" t="s">
        <v>10</v>
      </c>
      <c r="E12" s="62"/>
      <c r="F12" s="63">
        <v>47.3</v>
      </c>
      <c r="G12" s="63">
        <v>47.9</v>
      </c>
      <c r="H12" s="63">
        <v>48.6</v>
      </c>
      <c r="I12" s="63">
        <v>49.2</v>
      </c>
      <c r="J12" s="63">
        <v>49.8</v>
      </c>
      <c r="K12" s="63">
        <v>50.4</v>
      </c>
      <c r="L12" s="63">
        <v>51</v>
      </c>
      <c r="M12" s="63">
        <v>51.6</v>
      </c>
      <c r="N12" s="63">
        <v>52.2</v>
      </c>
      <c r="O12" s="63">
        <v>52.8</v>
      </c>
      <c r="P12" s="63">
        <v>53.4</v>
      </c>
      <c r="Q12" s="63">
        <v>54</v>
      </c>
      <c r="R12" s="63">
        <v>54.5</v>
      </c>
      <c r="S12" s="63">
        <v>55.1</v>
      </c>
      <c r="T12" s="63">
        <v>55.6</v>
      </c>
      <c r="U12" s="63">
        <v>56.1</v>
      </c>
      <c r="V12" s="63">
        <v>56.6</v>
      </c>
      <c r="W12" s="63">
        <v>57.1</v>
      </c>
      <c r="X12" s="63">
        <v>57.6</v>
      </c>
      <c r="Y12" s="63">
        <v>58</v>
      </c>
      <c r="Z12" s="63">
        <v>58.5</v>
      </c>
      <c r="AA12" s="63">
        <v>58.9</v>
      </c>
      <c r="AB12" s="63">
        <v>59.3</v>
      </c>
      <c r="AC12" s="63">
        <v>59.7</v>
      </c>
      <c r="AD12" s="63">
        <v>60</v>
      </c>
      <c r="AE12" s="63">
        <v>60.3</v>
      </c>
      <c r="AF12" s="63">
        <v>60.6</v>
      </c>
      <c r="AG12" s="63">
        <v>60.9</v>
      </c>
      <c r="AH12" s="63">
        <v>61.2</v>
      </c>
      <c r="AI12" s="63">
        <v>61.5</v>
      </c>
      <c r="AJ12" s="63">
        <v>61.9</v>
      </c>
      <c r="AK12" s="63">
        <v>62.2</v>
      </c>
      <c r="AL12" s="63">
        <v>62.5</v>
      </c>
      <c r="AM12" s="63">
        <v>62.9</v>
      </c>
      <c r="AN12" s="63">
        <v>63.2</v>
      </c>
      <c r="AO12" s="63">
        <v>63.5</v>
      </c>
      <c r="AP12" s="63">
        <v>63.8</v>
      </c>
      <c r="AQ12" s="63">
        <v>64</v>
      </c>
      <c r="AR12" s="63">
        <v>64.2</v>
      </c>
      <c r="AS12" s="63">
        <v>64.400000000000006</v>
      </c>
      <c r="AT12" s="63">
        <v>64.599999999999994</v>
      </c>
      <c r="AU12" s="63">
        <v>64.7</v>
      </c>
      <c r="AV12" s="63">
        <v>64.8</v>
      </c>
      <c r="AW12" s="63">
        <v>65</v>
      </c>
      <c r="AX12" s="63">
        <v>65.099999999999994</v>
      </c>
      <c r="AY12" s="63">
        <v>65.2</v>
      </c>
      <c r="AZ12" s="63">
        <v>65.400000000000006</v>
      </c>
      <c r="BA12" s="63">
        <v>65.599999999999994</v>
      </c>
      <c r="BB12" s="63">
        <v>65.7</v>
      </c>
      <c r="BC12" s="63">
        <v>65.900000000000006</v>
      </c>
      <c r="BD12" s="63">
        <v>66.099999999999994</v>
      </c>
      <c r="BE12" s="63">
        <v>66.3</v>
      </c>
      <c r="BF12" s="63">
        <v>66.5</v>
      </c>
      <c r="BG12" s="63">
        <v>66.7</v>
      </c>
      <c r="BH12" s="63">
        <v>66.8</v>
      </c>
      <c r="BI12" s="63">
        <v>67</v>
      </c>
      <c r="BJ12" s="63">
        <v>67.2</v>
      </c>
      <c r="BK12" s="63">
        <v>67.3</v>
      </c>
    </row>
    <row r="13" spans="1:63">
      <c r="A13" s="161"/>
      <c r="B13" s="164"/>
      <c r="C13" s="66" t="s">
        <v>7</v>
      </c>
      <c r="D13" s="67" t="s">
        <v>11</v>
      </c>
      <c r="E13" s="67"/>
      <c r="F13" s="59">
        <v>50.1</v>
      </c>
      <c r="G13" s="59">
        <v>50.7</v>
      </c>
      <c r="H13" s="59">
        <v>51.3</v>
      </c>
      <c r="I13" s="59">
        <v>51.8</v>
      </c>
      <c r="J13" s="59">
        <v>52.4</v>
      </c>
      <c r="K13" s="59">
        <v>53</v>
      </c>
      <c r="L13" s="59">
        <v>53.5</v>
      </c>
      <c r="M13" s="59">
        <v>54.1</v>
      </c>
      <c r="N13" s="59">
        <v>54.6</v>
      </c>
      <c r="O13" s="59">
        <v>55.2</v>
      </c>
      <c r="P13" s="59">
        <v>55.7</v>
      </c>
      <c r="Q13" s="59">
        <v>56.3</v>
      </c>
      <c r="R13" s="59">
        <v>56.8</v>
      </c>
      <c r="S13" s="59">
        <v>57.4</v>
      </c>
      <c r="T13" s="59">
        <v>57.9</v>
      </c>
      <c r="U13" s="59">
        <v>58.4</v>
      </c>
      <c r="V13" s="59">
        <v>58.9</v>
      </c>
      <c r="W13" s="59">
        <v>59.4</v>
      </c>
      <c r="X13" s="59">
        <v>59.9</v>
      </c>
      <c r="Y13" s="59">
        <v>60.3</v>
      </c>
      <c r="Z13" s="59">
        <v>60.8</v>
      </c>
      <c r="AA13" s="59">
        <v>61.2</v>
      </c>
      <c r="AB13" s="59">
        <v>61.6</v>
      </c>
      <c r="AC13" s="59">
        <v>62</v>
      </c>
      <c r="AD13" s="59">
        <v>62.4</v>
      </c>
      <c r="AE13" s="59">
        <v>62.8</v>
      </c>
      <c r="AF13" s="59">
        <v>63.2</v>
      </c>
      <c r="AG13" s="59">
        <v>63.6</v>
      </c>
      <c r="AH13" s="59">
        <v>64</v>
      </c>
      <c r="AI13" s="59">
        <v>64.400000000000006</v>
      </c>
      <c r="AJ13" s="59">
        <v>64.7</v>
      </c>
      <c r="AK13" s="59">
        <v>65.099999999999994</v>
      </c>
      <c r="AL13" s="59">
        <v>65.5</v>
      </c>
      <c r="AM13" s="59">
        <v>65.900000000000006</v>
      </c>
      <c r="AN13" s="59">
        <v>66.2</v>
      </c>
      <c r="AO13" s="59">
        <v>66.599999999999994</v>
      </c>
      <c r="AP13" s="59">
        <v>66.900000000000006</v>
      </c>
      <c r="AQ13" s="59">
        <v>67.2</v>
      </c>
      <c r="AR13" s="59">
        <v>67.5</v>
      </c>
      <c r="AS13" s="59">
        <v>67.8</v>
      </c>
      <c r="AT13" s="59">
        <v>68</v>
      </c>
      <c r="AU13" s="59">
        <v>68.2</v>
      </c>
      <c r="AV13" s="59">
        <v>68.5</v>
      </c>
      <c r="AW13" s="59">
        <v>68.7</v>
      </c>
      <c r="AX13" s="59">
        <v>69</v>
      </c>
      <c r="AY13" s="59">
        <v>69.2</v>
      </c>
      <c r="AZ13" s="59">
        <v>69.400000000000006</v>
      </c>
      <c r="BA13" s="59">
        <v>69.7</v>
      </c>
      <c r="BB13" s="59">
        <v>69.900000000000006</v>
      </c>
      <c r="BC13" s="59">
        <v>70.099999999999994</v>
      </c>
      <c r="BD13" s="59">
        <v>70.3</v>
      </c>
      <c r="BE13" s="59">
        <v>70.5</v>
      </c>
      <c r="BF13" s="59">
        <v>70.599999999999994</v>
      </c>
      <c r="BG13" s="59">
        <v>70.8</v>
      </c>
      <c r="BH13" s="59">
        <v>71</v>
      </c>
      <c r="BI13" s="59">
        <v>71.2</v>
      </c>
      <c r="BJ13" s="59">
        <v>71.400000000000006</v>
      </c>
      <c r="BK13" s="59">
        <v>71.599999999999994</v>
      </c>
    </row>
    <row r="14" spans="1:63">
      <c r="A14" s="160" t="s">
        <v>2</v>
      </c>
      <c r="B14" s="160"/>
      <c r="C14" s="162" t="s">
        <v>9</v>
      </c>
      <c r="D14" s="162"/>
      <c r="E14" s="65"/>
      <c r="F14" s="60">
        <v>67.8</v>
      </c>
      <c r="G14" s="60">
        <v>68.400000000000006</v>
      </c>
      <c r="H14" s="60">
        <v>68.7</v>
      </c>
      <c r="I14" s="60">
        <v>69.8</v>
      </c>
      <c r="J14" s="60">
        <v>70.3</v>
      </c>
      <c r="K14" s="60">
        <v>70.3</v>
      </c>
      <c r="L14" s="60">
        <v>71</v>
      </c>
      <c r="M14" s="60">
        <v>71.5</v>
      </c>
      <c r="N14" s="60">
        <v>71.7</v>
      </c>
      <c r="O14" s="60">
        <v>71.900000000000006</v>
      </c>
      <c r="P14" s="60">
        <v>72</v>
      </c>
      <c r="Q14" s="60">
        <v>72.900000000000006</v>
      </c>
      <c r="R14" s="60">
        <v>73.2</v>
      </c>
      <c r="S14" s="60">
        <v>73.400000000000006</v>
      </c>
      <c r="T14" s="60">
        <v>73.7</v>
      </c>
      <c r="U14" s="60">
        <v>74.3</v>
      </c>
      <c r="V14" s="60">
        <v>74.8</v>
      </c>
      <c r="W14" s="60">
        <v>75.3</v>
      </c>
      <c r="X14" s="60">
        <v>75.7</v>
      </c>
      <c r="Y14" s="60">
        <v>76.2</v>
      </c>
      <c r="Z14" s="60">
        <v>76.099999999999994</v>
      </c>
      <c r="AA14" s="60">
        <v>76.5</v>
      </c>
      <c r="AB14" s="60">
        <v>76.900000000000006</v>
      </c>
      <c r="AC14" s="60">
        <v>77</v>
      </c>
      <c r="AD14" s="60">
        <v>77.400000000000006</v>
      </c>
      <c r="AE14" s="60">
        <v>77.599999999999994</v>
      </c>
      <c r="AF14" s="60">
        <v>78.099999999999994</v>
      </c>
      <c r="AG14" s="60">
        <v>78.5</v>
      </c>
      <c r="AH14" s="60">
        <v>78.400000000000006</v>
      </c>
      <c r="AI14" s="60">
        <v>78.8</v>
      </c>
      <c r="AJ14" s="60">
        <v>78.900000000000006</v>
      </c>
      <c r="AK14" s="60">
        <v>79.099999999999994</v>
      </c>
      <c r="AL14" s="60">
        <v>79.2</v>
      </c>
      <c r="AM14" s="60">
        <v>79.400000000000006</v>
      </c>
      <c r="AN14" s="60">
        <v>79.8</v>
      </c>
      <c r="AO14" s="60">
        <v>79.599999999999994</v>
      </c>
      <c r="AP14" s="60">
        <v>80.3</v>
      </c>
      <c r="AQ14" s="60">
        <v>80.5</v>
      </c>
      <c r="AR14" s="60">
        <v>80.599999999999994</v>
      </c>
      <c r="AS14" s="60">
        <v>80.599999999999994</v>
      </c>
      <c r="AT14" s="60">
        <v>81.2</v>
      </c>
      <c r="AU14" s="60">
        <v>81.5</v>
      </c>
      <c r="AV14" s="60">
        <v>81.8</v>
      </c>
      <c r="AW14" s="60">
        <v>81.900000000000006</v>
      </c>
      <c r="AX14" s="60">
        <v>82.1</v>
      </c>
      <c r="AY14" s="60">
        <v>82</v>
      </c>
      <c r="AZ14" s="60">
        <v>82.4</v>
      </c>
      <c r="BA14" s="60">
        <v>82.6</v>
      </c>
      <c r="BB14" s="60">
        <v>82.7</v>
      </c>
      <c r="BC14" s="60">
        <v>83</v>
      </c>
      <c r="BD14" s="60">
        <v>82.9</v>
      </c>
      <c r="BE14" s="60">
        <v>82.7</v>
      </c>
      <c r="BF14" s="60">
        <v>83.2</v>
      </c>
      <c r="BG14" s="60">
        <v>83.4</v>
      </c>
      <c r="BH14" s="60">
        <v>83.7</v>
      </c>
      <c r="BI14" s="60">
        <v>83.9</v>
      </c>
      <c r="BJ14" s="60">
        <v>84.1</v>
      </c>
      <c r="BK14" s="60">
        <v>84.2</v>
      </c>
    </row>
    <row r="15" spans="1:63">
      <c r="A15" s="161"/>
      <c r="B15" s="161"/>
      <c r="C15" s="61" t="s">
        <v>7</v>
      </c>
      <c r="D15" s="62" t="s">
        <v>10</v>
      </c>
      <c r="E15" s="62"/>
      <c r="F15" s="63">
        <v>65.3</v>
      </c>
      <c r="G15" s="63">
        <v>66</v>
      </c>
      <c r="H15" s="63">
        <v>66.2</v>
      </c>
      <c r="I15" s="63">
        <v>67.2</v>
      </c>
      <c r="J15" s="63">
        <v>67.7</v>
      </c>
      <c r="K15" s="63">
        <v>67.7</v>
      </c>
      <c r="L15" s="63">
        <v>68.400000000000006</v>
      </c>
      <c r="M15" s="63">
        <v>68.900000000000006</v>
      </c>
      <c r="N15" s="63">
        <v>69.099999999999994</v>
      </c>
      <c r="O15" s="63">
        <v>69.2</v>
      </c>
      <c r="P15" s="63">
        <v>69.3</v>
      </c>
      <c r="Q15" s="63">
        <v>70.2</v>
      </c>
      <c r="R15" s="63">
        <v>70.5</v>
      </c>
      <c r="S15" s="63">
        <v>70.7</v>
      </c>
      <c r="T15" s="63">
        <v>71.2</v>
      </c>
      <c r="U15" s="63">
        <v>71.7</v>
      </c>
      <c r="V15" s="63">
        <v>72.2</v>
      </c>
      <c r="W15" s="63">
        <v>72.7</v>
      </c>
      <c r="X15" s="63">
        <v>73</v>
      </c>
      <c r="Y15" s="63">
        <v>73.5</v>
      </c>
      <c r="Z15" s="63">
        <v>73.400000000000006</v>
      </c>
      <c r="AA15" s="63">
        <v>73.8</v>
      </c>
      <c r="AB15" s="63">
        <v>74.2</v>
      </c>
      <c r="AC15" s="63">
        <v>74.2</v>
      </c>
      <c r="AD15" s="63">
        <v>74.5</v>
      </c>
      <c r="AE15" s="63">
        <v>74.8</v>
      </c>
      <c r="AF15" s="63">
        <v>75.2</v>
      </c>
      <c r="AG15" s="63">
        <v>75.599999999999994</v>
      </c>
      <c r="AH15" s="63">
        <v>75.5</v>
      </c>
      <c r="AI15" s="63">
        <v>75.900000000000006</v>
      </c>
      <c r="AJ15" s="63">
        <v>75.900000000000006</v>
      </c>
      <c r="AK15" s="63">
        <v>76.099999999999994</v>
      </c>
      <c r="AL15" s="63">
        <v>76.099999999999994</v>
      </c>
      <c r="AM15" s="63">
        <v>76.3</v>
      </c>
      <c r="AN15" s="63">
        <v>76.599999999999994</v>
      </c>
      <c r="AO15" s="63">
        <v>76.400000000000006</v>
      </c>
      <c r="AP15" s="63">
        <v>77</v>
      </c>
      <c r="AQ15" s="63">
        <v>77.2</v>
      </c>
      <c r="AR15" s="63">
        <v>77.2</v>
      </c>
      <c r="AS15" s="63">
        <v>77.099999999999994</v>
      </c>
      <c r="AT15" s="63">
        <v>77.7</v>
      </c>
      <c r="AU15" s="63">
        <v>78.099999999999994</v>
      </c>
      <c r="AV15" s="63">
        <v>78.3</v>
      </c>
      <c r="AW15" s="63">
        <v>78.400000000000006</v>
      </c>
      <c r="AX15" s="63">
        <v>78.599999999999994</v>
      </c>
      <c r="AY15" s="63">
        <v>78.599999999999994</v>
      </c>
      <c r="AZ15" s="63">
        <v>79</v>
      </c>
      <c r="BA15" s="63">
        <v>79.2</v>
      </c>
      <c r="BB15" s="63">
        <v>79.3</v>
      </c>
      <c r="BC15" s="63">
        <v>79.599999999999994</v>
      </c>
      <c r="BD15" s="63">
        <v>79.599999999999994</v>
      </c>
      <c r="BE15" s="63">
        <v>79.400000000000006</v>
      </c>
      <c r="BF15" s="63">
        <v>79.900000000000006</v>
      </c>
      <c r="BG15" s="63">
        <v>80.2</v>
      </c>
      <c r="BH15" s="63">
        <v>80.5</v>
      </c>
      <c r="BI15" s="63">
        <v>80.8</v>
      </c>
      <c r="BJ15" s="63">
        <v>81</v>
      </c>
      <c r="BK15" s="63">
        <v>81.099999999999994</v>
      </c>
    </row>
    <row r="16" spans="1:63">
      <c r="A16" s="161"/>
      <c r="B16" s="164"/>
      <c r="C16" s="66" t="s">
        <v>7</v>
      </c>
      <c r="D16" s="67" t="s">
        <v>11</v>
      </c>
      <c r="E16" s="67"/>
      <c r="F16" s="59">
        <v>70.2</v>
      </c>
      <c r="G16" s="59">
        <v>70.8</v>
      </c>
      <c r="H16" s="59">
        <v>71.2</v>
      </c>
      <c r="I16" s="59">
        <v>72.3</v>
      </c>
      <c r="J16" s="59">
        <v>72.900000000000006</v>
      </c>
      <c r="K16" s="59">
        <v>72.900000000000006</v>
      </c>
      <c r="L16" s="59">
        <v>73.599999999999994</v>
      </c>
      <c r="M16" s="59">
        <v>74.2</v>
      </c>
      <c r="N16" s="59">
        <v>74.3</v>
      </c>
      <c r="O16" s="59">
        <v>74.7</v>
      </c>
      <c r="P16" s="59">
        <v>74.7</v>
      </c>
      <c r="Q16" s="59">
        <v>75.599999999999994</v>
      </c>
      <c r="R16" s="59">
        <v>75.900000000000006</v>
      </c>
      <c r="S16" s="59">
        <v>76</v>
      </c>
      <c r="T16" s="59">
        <v>76.3</v>
      </c>
      <c r="U16" s="59">
        <v>76.900000000000006</v>
      </c>
      <c r="V16" s="59">
        <v>77.400000000000006</v>
      </c>
      <c r="W16" s="59">
        <v>78</v>
      </c>
      <c r="X16" s="59">
        <v>78.3</v>
      </c>
      <c r="Y16" s="59">
        <v>78.900000000000006</v>
      </c>
      <c r="Z16" s="59">
        <v>78.8</v>
      </c>
      <c r="AA16" s="59">
        <v>79.099999999999994</v>
      </c>
      <c r="AB16" s="59">
        <v>79.7</v>
      </c>
      <c r="AC16" s="59">
        <v>79.8</v>
      </c>
      <c r="AD16" s="59">
        <v>80.2</v>
      </c>
      <c r="AE16" s="59">
        <v>80.5</v>
      </c>
      <c r="AF16" s="59">
        <v>80.900000000000006</v>
      </c>
      <c r="AG16" s="59">
        <v>81.400000000000006</v>
      </c>
      <c r="AH16" s="59">
        <v>81.3</v>
      </c>
      <c r="AI16" s="59">
        <v>81.8</v>
      </c>
      <c r="AJ16" s="59">
        <v>81.900000000000006</v>
      </c>
      <c r="AK16" s="59">
        <v>82.1</v>
      </c>
      <c r="AL16" s="59">
        <v>82.2</v>
      </c>
      <c r="AM16" s="59">
        <v>82.5</v>
      </c>
      <c r="AN16" s="59">
        <v>83</v>
      </c>
      <c r="AO16" s="59">
        <v>82.9</v>
      </c>
      <c r="AP16" s="59">
        <v>83.6</v>
      </c>
      <c r="AQ16" s="59">
        <v>83.8</v>
      </c>
      <c r="AR16" s="59">
        <v>84</v>
      </c>
      <c r="AS16" s="59">
        <v>84</v>
      </c>
      <c r="AT16" s="59">
        <v>84.6</v>
      </c>
      <c r="AU16" s="59">
        <v>84.9</v>
      </c>
      <c r="AV16" s="59">
        <v>85.2</v>
      </c>
      <c r="AW16" s="59">
        <v>85.3</v>
      </c>
      <c r="AX16" s="59">
        <v>85.6</v>
      </c>
      <c r="AY16" s="59">
        <v>85.5</v>
      </c>
      <c r="AZ16" s="59">
        <v>85.8</v>
      </c>
      <c r="BA16" s="59">
        <v>86</v>
      </c>
      <c r="BB16" s="59">
        <v>86.1</v>
      </c>
      <c r="BC16" s="59">
        <v>86.4</v>
      </c>
      <c r="BD16" s="59">
        <v>86.3</v>
      </c>
      <c r="BE16" s="59">
        <v>85.9</v>
      </c>
      <c r="BF16" s="59">
        <v>86.4</v>
      </c>
      <c r="BG16" s="59">
        <v>86.6</v>
      </c>
      <c r="BH16" s="59">
        <v>86.8</v>
      </c>
      <c r="BI16" s="59">
        <v>87</v>
      </c>
      <c r="BJ16" s="59">
        <v>87.1</v>
      </c>
      <c r="BK16" s="59">
        <v>87.3</v>
      </c>
    </row>
    <row r="17" spans="1:63">
      <c r="A17" s="160" t="s">
        <v>1</v>
      </c>
      <c r="B17" s="160"/>
      <c r="C17" s="162" t="s">
        <v>9</v>
      </c>
      <c r="D17" s="162"/>
      <c r="E17" s="65"/>
      <c r="F17" s="60" t="s">
        <v>5</v>
      </c>
      <c r="G17" s="60" t="s">
        <v>5</v>
      </c>
      <c r="H17" s="60" t="s">
        <v>5</v>
      </c>
      <c r="I17" s="60" t="s">
        <v>5</v>
      </c>
      <c r="J17" s="60" t="s">
        <v>5</v>
      </c>
      <c r="K17" s="60" t="s">
        <v>5</v>
      </c>
      <c r="L17" s="60" t="s">
        <v>5</v>
      </c>
      <c r="M17" s="60" t="s">
        <v>5</v>
      </c>
      <c r="N17" s="60" t="s">
        <v>5</v>
      </c>
      <c r="O17" s="60" t="s">
        <v>5</v>
      </c>
      <c r="P17" s="60">
        <v>62.3</v>
      </c>
      <c r="Q17" s="60">
        <v>62.7</v>
      </c>
      <c r="R17" s="60">
        <v>63.1</v>
      </c>
      <c r="S17" s="60">
        <v>63.5</v>
      </c>
      <c r="T17" s="60">
        <v>63.9</v>
      </c>
      <c r="U17" s="60">
        <v>64.3</v>
      </c>
      <c r="V17" s="60">
        <v>64.599999999999994</v>
      </c>
      <c r="W17" s="60">
        <v>65</v>
      </c>
      <c r="X17" s="60">
        <v>65.3</v>
      </c>
      <c r="Y17" s="60">
        <v>65.599999999999994</v>
      </c>
      <c r="Z17" s="60">
        <v>66.2</v>
      </c>
      <c r="AA17" s="60">
        <v>66.7</v>
      </c>
      <c r="AB17" s="60">
        <v>67.2</v>
      </c>
      <c r="AC17" s="60">
        <v>67.7</v>
      </c>
      <c r="AD17" s="60">
        <v>68.3</v>
      </c>
      <c r="AE17" s="60">
        <v>68.900000000000006</v>
      </c>
      <c r="AF17" s="60">
        <v>69.5</v>
      </c>
      <c r="AG17" s="60">
        <v>70.099999999999994</v>
      </c>
      <c r="AH17" s="60">
        <v>70.7</v>
      </c>
      <c r="AI17" s="60">
        <v>71.2</v>
      </c>
      <c r="AJ17" s="60">
        <v>71.7</v>
      </c>
      <c r="AK17" s="60">
        <v>72.2</v>
      </c>
      <c r="AL17" s="60">
        <v>72.599999999999994</v>
      </c>
      <c r="AM17" s="60">
        <v>73.099999999999994</v>
      </c>
      <c r="AN17" s="60">
        <v>73.5</v>
      </c>
      <c r="AO17" s="60">
        <v>73.8</v>
      </c>
      <c r="AP17" s="60">
        <v>74.2</v>
      </c>
      <c r="AQ17" s="60">
        <v>74.7</v>
      </c>
      <c r="AR17" s="60">
        <v>75.099999999999994</v>
      </c>
      <c r="AS17" s="60">
        <v>75.5</v>
      </c>
      <c r="AT17" s="60">
        <v>76</v>
      </c>
      <c r="AU17" s="60">
        <v>76.5</v>
      </c>
      <c r="AV17" s="60">
        <v>76.8</v>
      </c>
      <c r="AW17" s="60">
        <v>77.3</v>
      </c>
      <c r="AX17" s="60">
        <v>77.8</v>
      </c>
      <c r="AY17" s="60">
        <v>78.2</v>
      </c>
      <c r="AZ17" s="60">
        <v>78.8</v>
      </c>
      <c r="BA17" s="60">
        <v>79.2</v>
      </c>
      <c r="BB17" s="60">
        <v>79.599999999999994</v>
      </c>
      <c r="BC17" s="60">
        <v>80</v>
      </c>
      <c r="BD17" s="60">
        <v>80.2</v>
      </c>
      <c r="BE17" s="60">
        <v>80.599999999999994</v>
      </c>
      <c r="BF17" s="60">
        <v>80.900000000000006</v>
      </c>
      <c r="BG17" s="60">
        <v>81.400000000000006</v>
      </c>
      <c r="BH17" s="60">
        <v>81.8</v>
      </c>
      <c r="BI17" s="60">
        <v>82.1</v>
      </c>
      <c r="BJ17" s="60">
        <v>82.4</v>
      </c>
      <c r="BK17" s="60">
        <v>82.7</v>
      </c>
    </row>
    <row r="18" spans="1:63">
      <c r="A18" s="161"/>
      <c r="B18" s="161"/>
      <c r="C18" s="61" t="s">
        <v>7</v>
      </c>
      <c r="D18" s="62" t="s">
        <v>10</v>
      </c>
      <c r="E18" s="62"/>
      <c r="F18" s="63" t="s">
        <v>5</v>
      </c>
      <c r="G18" s="63" t="s">
        <v>5</v>
      </c>
      <c r="H18" s="63" t="s">
        <v>5</v>
      </c>
      <c r="I18" s="63" t="s">
        <v>5</v>
      </c>
      <c r="J18" s="63" t="s">
        <v>5</v>
      </c>
      <c r="K18" s="63" t="s">
        <v>5</v>
      </c>
      <c r="L18" s="63" t="s">
        <v>5</v>
      </c>
      <c r="M18" s="63" t="s">
        <v>5</v>
      </c>
      <c r="N18" s="63" t="s">
        <v>5</v>
      </c>
      <c r="O18" s="63" t="s">
        <v>5</v>
      </c>
      <c r="P18" s="63">
        <v>58.7</v>
      </c>
      <c r="Q18" s="63">
        <v>59.1</v>
      </c>
      <c r="R18" s="63">
        <v>59.4</v>
      </c>
      <c r="S18" s="63">
        <v>59.7</v>
      </c>
      <c r="T18" s="63">
        <v>60</v>
      </c>
      <c r="U18" s="63">
        <v>60.3</v>
      </c>
      <c r="V18" s="63">
        <v>60.6</v>
      </c>
      <c r="W18" s="63">
        <v>60.9</v>
      </c>
      <c r="X18" s="63">
        <v>61.1</v>
      </c>
      <c r="Y18" s="63">
        <v>61.4</v>
      </c>
      <c r="Z18" s="63">
        <v>61.9</v>
      </c>
      <c r="AA18" s="63">
        <v>62.4</v>
      </c>
      <c r="AB18" s="63">
        <v>62.9</v>
      </c>
      <c r="AC18" s="63">
        <v>63.4</v>
      </c>
      <c r="AD18" s="63">
        <v>64</v>
      </c>
      <c r="AE18" s="63">
        <v>64.599999999999994</v>
      </c>
      <c r="AF18" s="63">
        <v>65.3</v>
      </c>
      <c r="AG18" s="63">
        <v>65.900000000000006</v>
      </c>
      <c r="AH18" s="63">
        <v>66.5</v>
      </c>
      <c r="AI18" s="63">
        <v>67</v>
      </c>
      <c r="AJ18" s="63">
        <v>67.5</v>
      </c>
      <c r="AK18" s="63">
        <v>67.900000000000006</v>
      </c>
      <c r="AL18" s="63">
        <v>68.400000000000006</v>
      </c>
      <c r="AM18" s="63">
        <v>68.900000000000006</v>
      </c>
      <c r="AN18" s="63">
        <v>69.3</v>
      </c>
      <c r="AO18" s="63">
        <v>69.7</v>
      </c>
      <c r="AP18" s="63">
        <v>70.2</v>
      </c>
      <c r="AQ18" s="63">
        <v>70.7</v>
      </c>
      <c r="AR18" s="63">
        <v>71.2</v>
      </c>
      <c r="AS18" s="63">
        <v>71.8</v>
      </c>
      <c r="AT18" s="63">
        <v>72.3</v>
      </c>
      <c r="AU18" s="63">
        <v>72.900000000000006</v>
      </c>
      <c r="AV18" s="63">
        <v>73.400000000000006</v>
      </c>
      <c r="AW18" s="63">
        <v>73.8</v>
      </c>
      <c r="AX18" s="63">
        <v>74.3</v>
      </c>
      <c r="AY18" s="63">
        <v>74.900000000000006</v>
      </c>
      <c r="AZ18" s="63">
        <v>75.400000000000006</v>
      </c>
      <c r="BA18" s="63">
        <v>75.900000000000006</v>
      </c>
      <c r="BB18" s="63">
        <v>76.2</v>
      </c>
      <c r="BC18" s="63">
        <v>76.7</v>
      </c>
      <c r="BD18" s="63">
        <v>76.8</v>
      </c>
      <c r="BE18" s="63">
        <v>77.3</v>
      </c>
      <c r="BF18" s="63">
        <v>77.599999999999994</v>
      </c>
      <c r="BG18" s="63">
        <v>78.099999999999994</v>
      </c>
      <c r="BH18" s="63">
        <v>78.599999999999994</v>
      </c>
      <c r="BI18" s="63">
        <v>79</v>
      </c>
      <c r="BJ18" s="63">
        <v>79.3</v>
      </c>
      <c r="BK18" s="63">
        <v>79.7</v>
      </c>
    </row>
    <row r="19" spans="1:63">
      <c r="A19" s="161"/>
      <c r="B19" s="161"/>
      <c r="C19" s="66" t="s">
        <v>7</v>
      </c>
      <c r="D19" s="67" t="s">
        <v>11</v>
      </c>
      <c r="E19" s="58"/>
      <c r="F19" s="59" t="s">
        <v>5</v>
      </c>
      <c r="G19" s="59" t="s">
        <v>5</v>
      </c>
      <c r="H19" s="59" t="s">
        <v>5</v>
      </c>
      <c r="I19" s="59" t="s">
        <v>5</v>
      </c>
      <c r="J19" s="59" t="s">
        <v>5</v>
      </c>
      <c r="K19" s="59" t="s">
        <v>5</v>
      </c>
      <c r="L19" s="59" t="s">
        <v>5</v>
      </c>
      <c r="M19" s="59" t="s">
        <v>5</v>
      </c>
      <c r="N19" s="59" t="s">
        <v>5</v>
      </c>
      <c r="O19" s="59" t="s">
        <v>5</v>
      </c>
      <c r="P19" s="59">
        <v>65.8</v>
      </c>
      <c r="Q19" s="59">
        <v>66.3</v>
      </c>
      <c r="R19" s="59">
        <v>66.8</v>
      </c>
      <c r="S19" s="59">
        <v>67.3</v>
      </c>
      <c r="T19" s="59">
        <v>67.8</v>
      </c>
      <c r="U19" s="59">
        <v>68.2</v>
      </c>
      <c r="V19" s="59">
        <v>68.599999999999994</v>
      </c>
      <c r="W19" s="59">
        <v>69.099999999999994</v>
      </c>
      <c r="X19" s="59">
        <v>69.5</v>
      </c>
      <c r="Y19" s="59">
        <v>69.900000000000006</v>
      </c>
      <c r="Z19" s="59">
        <v>70.400000000000006</v>
      </c>
      <c r="AA19" s="59">
        <v>70.900000000000006</v>
      </c>
      <c r="AB19" s="59">
        <v>71.5</v>
      </c>
      <c r="AC19" s="59">
        <v>71.900000000000006</v>
      </c>
      <c r="AD19" s="59">
        <v>72.599999999999994</v>
      </c>
      <c r="AE19" s="59">
        <v>73.2</v>
      </c>
      <c r="AF19" s="59">
        <v>73.8</v>
      </c>
      <c r="AG19" s="59">
        <v>74.3</v>
      </c>
      <c r="AH19" s="59">
        <v>74.8</v>
      </c>
      <c r="AI19" s="59">
        <v>75.3</v>
      </c>
      <c r="AJ19" s="59">
        <v>75.900000000000006</v>
      </c>
      <c r="AK19" s="59">
        <v>76.400000000000006</v>
      </c>
      <c r="AL19" s="59">
        <v>76.8</v>
      </c>
      <c r="AM19" s="59">
        <v>77.3</v>
      </c>
      <c r="AN19" s="59">
        <v>77.7</v>
      </c>
      <c r="AO19" s="59">
        <v>77.900000000000006</v>
      </c>
      <c r="AP19" s="59">
        <v>78.3</v>
      </c>
      <c r="AQ19" s="59">
        <v>78.7</v>
      </c>
      <c r="AR19" s="59">
        <v>79</v>
      </c>
      <c r="AS19" s="59">
        <v>79.2</v>
      </c>
      <c r="AT19" s="59">
        <v>79.7</v>
      </c>
      <c r="AU19" s="59">
        <v>80.099999999999994</v>
      </c>
      <c r="AV19" s="59">
        <v>80.3</v>
      </c>
      <c r="AW19" s="59">
        <v>80.8</v>
      </c>
      <c r="AX19" s="59">
        <v>81.2</v>
      </c>
      <c r="AY19" s="59">
        <v>81.599999999999994</v>
      </c>
      <c r="AZ19" s="59">
        <v>82.1</v>
      </c>
      <c r="BA19" s="59">
        <v>82.5</v>
      </c>
      <c r="BB19" s="59">
        <v>83</v>
      </c>
      <c r="BC19" s="59">
        <v>83.4</v>
      </c>
      <c r="BD19" s="59">
        <v>83.6</v>
      </c>
      <c r="BE19" s="59">
        <v>84</v>
      </c>
      <c r="BF19" s="59">
        <v>84.2</v>
      </c>
      <c r="BG19" s="59">
        <v>84.6</v>
      </c>
      <c r="BH19" s="59">
        <v>85</v>
      </c>
      <c r="BI19" s="59">
        <v>85.2</v>
      </c>
      <c r="BJ19" s="59">
        <v>85.4</v>
      </c>
      <c r="BK19" s="59">
        <v>85.7</v>
      </c>
    </row>
    <row r="20" spans="1:63" s="51" customFormat="1">
      <c r="A20" s="160" t="s">
        <v>38</v>
      </c>
      <c r="B20" s="160"/>
      <c r="C20" s="162" t="s">
        <v>9</v>
      </c>
      <c r="D20" s="162"/>
      <c r="E20" s="84"/>
      <c r="F20" s="60">
        <v>59.466000000000001</v>
      </c>
      <c r="G20" s="60">
        <v>60.043999999999997</v>
      </c>
      <c r="H20" s="60">
        <v>60.604999999999997</v>
      </c>
      <c r="I20" s="60">
        <v>61.148000000000003</v>
      </c>
      <c r="J20" s="60">
        <v>61.671999999999997</v>
      </c>
      <c r="K20" s="60">
        <v>62.176000000000002</v>
      </c>
      <c r="L20" s="60">
        <v>62.661000000000001</v>
      </c>
      <c r="M20" s="60">
        <v>63.128</v>
      </c>
      <c r="N20" s="60">
        <v>63.581000000000003</v>
      </c>
      <c r="O20" s="60">
        <v>64.019000000000005</v>
      </c>
      <c r="P20" s="60">
        <v>64.444999999999993</v>
      </c>
      <c r="Q20" s="60">
        <v>64.856999999999999</v>
      </c>
      <c r="R20" s="60">
        <v>65.256</v>
      </c>
      <c r="S20" s="60">
        <v>65.643000000000001</v>
      </c>
      <c r="T20" s="60">
        <v>66.019000000000005</v>
      </c>
      <c r="U20" s="60">
        <v>66.382999999999996</v>
      </c>
      <c r="V20" s="60">
        <v>66.736000000000004</v>
      </c>
      <c r="W20" s="60">
        <v>67.078000000000003</v>
      </c>
      <c r="X20" s="60">
        <v>67.41</v>
      </c>
      <c r="Y20" s="60">
        <v>67.731999999999999</v>
      </c>
      <c r="Z20" s="60">
        <v>68.043999999999997</v>
      </c>
      <c r="AA20" s="60">
        <v>68.347999999999999</v>
      </c>
      <c r="AB20" s="60">
        <v>68.643000000000001</v>
      </c>
      <c r="AC20" s="60">
        <v>68.930000000000007</v>
      </c>
      <c r="AD20" s="60">
        <v>69.209999999999994</v>
      </c>
      <c r="AE20" s="60">
        <v>69.481999999999999</v>
      </c>
      <c r="AF20" s="60">
        <v>69.745999999999995</v>
      </c>
      <c r="AG20" s="60">
        <v>70.001999999999995</v>
      </c>
      <c r="AH20" s="60">
        <v>70.251000000000005</v>
      </c>
      <c r="AI20" s="60">
        <v>70.492000000000004</v>
      </c>
      <c r="AJ20" s="60">
        <v>70.727000000000004</v>
      </c>
      <c r="AK20" s="60">
        <v>70.954999999999998</v>
      </c>
      <c r="AL20" s="60">
        <v>71.177000000000007</v>
      </c>
      <c r="AM20" s="60">
        <v>71.394000000000005</v>
      </c>
      <c r="AN20" s="60">
        <v>71.605000000000004</v>
      </c>
      <c r="AO20" s="60">
        <v>71.813000000000002</v>
      </c>
      <c r="AP20" s="60">
        <v>72.019000000000005</v>
      </c>
      <c r="AQ20" s="60">
        <v>72.221999999999994</v>
      </c>
      <c r="AR20" s="60">
        <v>72.421999999999997</v>
      </c>
      <c r="AS20" s="60">
        <v>72.616</v>
      </c>
      <c r="AT20" s="60">
        <v>72.8</v>
      </c>
      <c r="AU20" s="60">
        <v>72.965999999999994</v>
      </c>
      <c r="AV20" s="60">
        <v>73.113</v>
      </c>
      <c r="AW20" s="60">
        <v>73.242000000000004</v>
      </c>
      <c r="AX20" s="60">
        <v>73.355999999999995</v>
      </c>
      <c r="AY20" s="60">
        <v>73.462999999999994</v>
      </c>
      <c r="AZ20" s="60">
        <v>73.576999999999998</v>
      </c>
      <c r="BA20" s="60">
        <v>73.703999999999994</v>
      </c>
      <c r="BB20" s="60">
        <v>73.852000000000004</v>
      </c>
      <c r="BC20" s="60">
        <v>74.022000000000006</v>
      </c>
      <c r="BD20" s="60">
        <v>74.209999999999994</v>
      </c>
      <c r="BE20" s="60">
        <v>74.408000000000001</v>
      </c>
      <c r="BF20" s="60">
        <v>74.605999999999995</v>
      </c>
      <c r="BG20" s="60">
        <v>74.796999999999997</v>
      </c>
      <c r="BH20" s="60">
        <v>74.975999999999999</v>
      </c>
      <c r="BI20" s="60">
        <v>75.143000000000001</v>
      </c>
      <c r="BJ20" s="60">
        <v>75.3</v>
      </c>
      <c r="BK20" s="60">
        <v>75.451999999999998</v>
      </c>
    </row>
    <row r="21" spans="1:63" s="51" customFormat="1">
      <c r="A21" s="161"/>
      <c r="B21" s="161"/>
      <c r="C21" s="83" t="s">
        <v>7</v>
      </c>
      <c r="D21" s="62" t="s">
        <v>10</v>
      </c>
      <c r="E21" s="62"/>
      <c r="F21" s="63">
        <v>58.668999999999997</v>
      </c>
      <c r="G21" s="63">
        <v>59.25</v>
      </c>
      <c r="H21" s="63">
        <v>59.804000000000002</v>
      </c>
      <c r="I21" s="63">
        <v>60.328000000000003</v>
      </c>
      <c r="J21" s="63">
        <v>60.823</v>
      </c>
      <c r="K21" s="63">
        <v>61.29</v>
      </c>
      <c r="L21" s="63">
        <v>61.731000000000002</v>
      </c>
      <c r="M21" s="63">
        <v>62.151000000000003</v>
      </c>
      <c r="N21" s="63">
        <v>62.557000000000002</v>
      </c>
      <c r="O21" s="63">
        <v>62.95</v>
      </c>
      <c r="P21" s="63">
        <v>63.332000000000001</v>
      </c>
      <c r="Q21" s="63">
        <v>63.704000000000001</v>
      </c>
      <c r="R21" s="63">
        <v>64.064999999999998</v>
      </c>
      <c r="S21" s="63">
        <v>64.412999999999997</v>
      </c>
      <c r="T21" s="63">
        <v>64.751000000000005</v>
      </c>
      <c r="U21" s="63">
        <v>65.076999999999998</v>
      </c>
      <c r="V21" s="63">
        <v>65.393000000000001</v>
      </c>
      <c r="W21" s="63">
        <v>65.698999999999998</v>
      </c>
      <c r="X21" s="63">
        <v>65.995000000000005</v>
      </c>
      <c r="Y21" s="63">
        <v>66.281000000000006</v>
      </c>
      <c r="Z21" s="63">
        <v>66.558999999999997</v>
      </c>
      <c r="AA21" s="63">
        <v>66.828000000000003</v>
      </c>
      <c r="AB21" s="63">
        <v>67.088999999999999</v>
      </c>
      <c r="AC21" s="63">
        <v>67.343000000000004</v>
      </c>
      <c r="AD21" s="63">
        <v>67.59</v>
      </c>
      <c r="AE21" s="63">
        <v>67.831000000000003</v>
      </c>
      <c r="AF21" s="63">
        <v>68.064999999999998</v>
      </c>
      <c r="AG21" s="63">
        <v>68.293999999999997</v>
      </c>
      <c r="AH21" s="63">
        <v>68.516999999999996</v>
      </c>
      <c r="AI21" s="63">
        <v>68.733999999999995</v>
      </c>
      <c r="AJ21" s="63">
        <v>68.947000000000003</v>
      </c>
      <c r="AK21" s="63">
        <v>69.153000000000006</v>
      </c>
      <c r="AL21" s="63">
        <v>69.355000000000004</v>
      </c>
      <c r="AM21" s="63">
        <v>69.551000000000002</v>
      </c>
      <c r="AN21" s="63">
        <v>69.741</v>
      </c>
      <c r="AO21" s="63">
        <v>69.929000000000002</v>
      </c>
      <c r="AP21" s="63">
        <v>70.114999999999995</v>
      </c>
      <c r="AQ21" s="63">
        <v>70.299000000000007</v>
      </c>
      <c r="AR21" s="63">
        <v>70.480999999999995</v>
      </c>
      <c r="AS21" s="63">
        <v>70.659000000000006</v>
      </c>
      <c r="AT21" s="63">
        <v>70.825000000000003</v>
      </c>
      <c r="AU21" s="63">
        <v>70.972999999999999</v>
      </c>
      <c r="AV21" s="63">
        <v>71.097999999999999</v>
      </c>
      <c r="AW21" s="63">
        <v>71.201999999999998</v>
      </c>
      <c r="AX21" s="63">
        <v>71.289000000000001</v>
      </c>
      <c r="AY21" s="63">
        <v>71.37</v>
      </c>
      <c r="AZ21" s="63">
        <v>71.459999999999994</v>
      </c>
      <c r="BA21" s="63">
        <v>71.569999999999993</v>
      </c>
      <c r="BB21" s="63">
        <v>71.706999999999994</v>
      </c>
      <c r="BC21" s="63">
        <v>71.873000000000005</v>
      </c>
      <c r="BD21" s="63">
        <v>72.061000000000007</v>
      </c>
      <c r="BE21" s="63">
        <v>72.263999999999996</v>
      </c>
      <c r="BF21" s="63">
        <v>72.468000000000004</v>
      </c>
      <c r="BG21" s="63">
        <v>72.662000000000006</v>
      </c>
      <c r="BH21" s="63">
        <v>72.841999999999999</v>
      </c>
      <c r="BI21" s="63">
        <v>73.007999999999996</v>
      </c>
      <c r="BJ21" s="63">
        <v>73.161000000000001</v>
      </c>
      <c r="BK21" s="63">
        <v>73.308999999999997</v>
      </c>
    </row>
    <row r="22" spans="1:63" s="51" customFormat="1">
      <c r="A22" s="161"/>
      <c r="B22" s="161"/>
      <c r="C22" s="66" t="s">
        <v>7</v>
      </c>
      <c r="D22" s="67" t="s">
        <v>11</v>
      </c>
      <c r="E22" s="58"/>
      <c r="F22" s="59">
        <v>60.322000000000003</v>
      </c>
      <c r="G22" s="59">
        <v>60.899000000000001</v>
      </c>
      <c r="H22" s="59">
        <v>61.47</v>
      </c>
      <c r="I22" s="59">
        <v>62.033999999999999</v>
      </c>
      <c r="J22" s="59">
        <v>62.59</v>
      </c>
      <c r="K22" s="59">
        <v>63.136000000000003</v>
      </c>
      <c r="L22" s="59">
        <v>63.668999999999997</v>
      </c>
      <c r="M22" s="59">
        <v>64.188000000000002</v>
      </c>
      <c r="N22" s="59">
        <v>64.691999999999993</v>
      </c>
      <c r="O22" s="59">
        <v>65.180000000000007</v>
      </c>
      <c r="P22" s="59">
        <v>65.650999999999996</v>
      </c>
      <c r="Q22" s="59">
        <v>66.105999999999995</v>
      </c>
      <c r="R22" s="59">
        <v>66.546999999999997</v>
      </c>
      <c r="S22" s="59">
        <v>66.974999999999994</v>
      </c>
      <c r="T22" s="59">
        <v>67.39</v>
      </c>
      <c r="U22" s="59">
        <v>67.793000000000006</v>
      </c>
      <c r="V22" s="59">
        <v>68.183999999999997</v>
      </c>
      <c r="W22" s="59">
        <v>68.563000000000002</v>
      </c>
      <c r="X22" s="59">
        <v>68.930999999999997</v>
      </c>
      <c r="Y22" s="59">
        <v>69.287999999999997</v>
      </c>
      <c r="Z22" s="59">
        <v>69.634</v>
      </c>
      <c r="AA22" s="59">
        <v>69.971000000000004</v>
      </c>
      <c r="AB22" s="59">
        <v>70.299000000000007</v>
      </c>
      <c r="AC22" s="59">
        <v>70.619</v>
      </c>
      <c r="AD22" s="59">
        <v>70.930000000000007</v>
      </c>
      <c r="AE22" s="59">
        <v>71.233000000000004</v>
      </c>
      <c r="AF22" s="59">
        <v>71.528000000000006</v>
      </c>
      <c r="AG22" s="59">
        <v>71.814999999999998</v>
      </c>
      <c r="AH22" s="59">
        <v>72.093000000000004</v>
      </c>
      <c r="AI22" s="59">
        <v>72.364000000000004</v>
      </c>
      <c r="AJ22" s="59">
        <v>72.626999999999995</v>
      </c>
      <c r="AK22" s="59">
        <v>72.884</v>
      </c>
      <c r="AL22" s="59">
        <v>73.134</v>
      </c>
      <c r="AM22" s="59">
        <v>73.379000000000005</v>
      </c>
      <c r="AN22" s="59">
        <v>73.617999999999995</v>
      </c>
      <c r="AO22" s="59">
        <v>73.852999999999994</v>
      </c>
      <c r="AP22" s="59">
        <v>74.084000000000003</v>
      </c>
      <c r="AQ22" s="59">
        <v>74.311000000000007</v>
      </c>
      <c r="AR22" s="59">
        <v>74.533000000000001</v>
      </c>
      <c r="AS22" s="59">
        <v>74.748999999999995</v>
      </c>
      <c r="AT22" s="59">
        <v>74.954999999999998</v>
      </c>
      <c r="AU22" s="59">
        <v>75.147000000000006</v>
      </c>
      <c r="AV22" s="59">
        <v>75.323999999999998</v>
      </c>
      <c r="AW22" s="59">
        <v>75.486999999999995</v>
      </c>
      <c r="AX22" s="59">
        <v>75.637</v>
      </c>
      <c r="AY22" s="59">
        <v>75.783000000000001</v>
      </c>
      <c r="AZ22" s="59">
        <v>75.930000000000007</v>
      </c>
      <c r="BA22" s="59">
        <v>76.084999999999994</v>
      </c>
      <c r="BB22" s="59">
        <v>76.253</v>
      </c>
      <c r="BC22" s="59">
        <v>76.433999999999997</v>
      </c>
      <c r="BD22" s="59">
        <v>76.623999999999995</v>
      </c>
      <c r="BE22" s="59">
        <v>76.819999999999993</v>
      </c>
      <c r="BF22" s="59">
        <v>77.013999999999996</v>
      </c>
      <c r="BG22" s="59">
        <v>77.2</v>
      </c>
      <c r="BH22" s="59">
        <v>77.376000000000005</v>
      </c>
      <c r="BI22" s="59">
        <v>77.543000000000006</v>
      </c>
      <c r="BJ22" s="59">
        <v>77.7</v>
      </c>
      <c r="BK22" s="59">
        <v>77.852999999999994</v>
      </c>
    </row>
    <row r="23" spans="1:63">
      <c r="A23" s="160" t="s">
        <v>26</v>
      </c>
      <c r="B23" s="160"/>
      <c r="C23" s="162" t="s">
        <v>9</v>
      </c>
      <c r="D23" s="162"/>
      <c r="E23" s="65"/>
      <c r="F23" s="60" t="s">
        <v>5</v>
      </c>
      <c r="G23" s="60">
        <v>71.099999999999994</v>
      </c>
      <c r="H23" s="60">
        <v>71.2</v>
      </c>
      <c r="I23" s="60">
        <v>71.2</v>
      </c>
      <c r="J23" s="60">
        <v>71.2</v>
      </c>
      <c r="K23" s="60">
        <v>71.2</v>
      </c>
      <c r="L23" s="60">
        <v>71.3</v>
      </c>
      <c r="M23" s="60">
        <v>71.400000000000006</v>
      </c>
      <c r="N23" s="60">
        <v>71.400000000000006</v>
      </c>
      <c r="O23" s="60">
        <v>71.5</v>
      </c>
      <c r="P23" s="60">
        <v>71.5</v>
      </c>
      <c r="Q23" s="60">
        <v>71.599999999999994</v>
      </c>
      <c r="R23" s="60">
        <v>71.7</v>
      </c>
      <c r="S23" s="60">
        <v>71.8</v>
      </c>
      <c r="T23" s="60">
        <v>72</v>
      </c>
      <c r="U23" s="60">
        <v>72.099999999999994</v>
      </c>
      <c r="V23" s="60">
        <v>72.3</v>
      </c>
      <c r="W23" s="60">
        <v>72.5</v>
      </c>
      <c r="X23" s="60">
        <v>72.7</v>
      </c>
      <c r="Y23" s="60">
        <v>72.900000000000006</v>
      </c>
      <c r="Z23" s="60">
        <v>73.2</v>
      </c>
      <c r="AA23" s="60">
        <v>73.400000000000006</v>
      </c>
      <c r="AB23" s="60">
        <v>73.599999999999994</v>
      </c>
      <c r="AC23" s="60">
        <v>73.7</v>
      </c>
      <c r="AD23" s="60">
        <v>73.8</v>
      </c>
      <c r="AE23" s="60">
        <v>74</v>
      </c>
      <c r="AF23" s="60">
        <v>74.099999999999994</v>
      </c>
      <c r="AG23" s="60">
        <v>74.5</v>
      </c>
      <c r="AH23" s="60">
        <v>74.8</v>
      </c>
      <c r="AI23" s="60">
        <v>75.2</v>
      </c>
      <c r="AJ23" s="60">
        <v>75.5</v>
      </c>
      <c r="AK23" s="60">
        <v>75.8</v>
      </c>
      <c r="AL23" s="60">
        <v>76.099999999999994</v>
      </c>
      <c r="AM23" s="60">
        <v>76.3</v>
      </c>
      <c r="AN23" s="60">
        <v>76.599999999999994</v>
      </c>
      <c r="AO23" s="60">
        <v>76.8</v>
      </c>
      <c r="AP23" s="60">
        <v>77.099999999999994</v>
      </c>
      <c r="AQ23" s="60">
        <v>77.400000000000006</v>
      </c>
      <c r="AR23" s="60">
        <v>77.7</v>
      </c>
      <c r="AS23" s="60">
        <v>78.099999999999994</v>
      </c>
      <c r="AT23" s="60">
        <v>78.400000000000006</v>
      </c>
      <c r="AU23" s="60">
        <v>78.7</v>
      </c>
      <c r="AV23" s="60">
        <v>79</v>
      </c>
      <c r="AW23" s="60">
        <v>79.3</v>
      </c>
      <c r="AX23" s="60">
        <v>79.599999999999994</v>
      </c>
      <c r="AY23" s="60">
        <v>79.8</v>
      </c>
      <c r="AZ23" s="60">
        <v>80.099999999999994</v>
      </c>
      <c r="BA23" s="60">
        <v>80.3</v>
      </c>
      <c r="BB23" s="60">
        <v>80.5</v>
      </c>
      <c r="BC23" s="60">
        <v>80.7</v>
      </c>
      <c r="BD23" s="60">
        <v>80.8</v>
      </c>
      <c r="BE23" s="60">
        <v>81</v>
      </c>
      <c r="BF23" s="60">
        <v>81.2</v>
      </c>
      <c r="BG23" s="60">
        <v>81.400000000000006</v>
      </c>
      <c r="BH23" s="60">
        <v>81.5</v>
      </c>
      <c r="BI23" s="60">
        <v>81.7</v>
      </c>
      <c r="BJ23" s="60">
        <v>81.7</v>
      </c>
      <c r="BK23" s="60">
        <v>81.900000000000006</v>
      </c>
    </row>
    <row r="24" spans="1:63">
      <c r="A24" s="161"/>
      <c r="B24" s="161"/>
      <c r="C24" s="61" t="s">
        <v>7</v>
      </c>
      <c r="D24" s="62" t="s">
        <v>10</v>
      </c>
      <c r="E24" s="62"/>
      <c r="F24" s="63" t="s">
        <v>5</v>
      </c>
      <c r="G24" s="63">
        <v>68.400000000000006</v>
      </c>
      <c r="H24" s="63">
        <v>68.400000000000006</v>
      </c>
      <c r="I24" s="63">
        <v>68.3</v>
      </c>
      <c r="J24" s="63">
        <v>68.3</v>
      </c>
      <c r="K24" s="63">
        <v>68.2</v>
      </c>
      <c r="L24" s="63">
        <v>68.2</v>
      </c>
      <c r="M24" s="63">
        <v>68.3</v>
      </c>
      <c r="N24" s="63">
        <v>68.3</v>
      </c>
      <c r="O24" s="63">
        <v>68.400000000000006</v>
      </c>
      <c r="P24" s="63">
        <v>68.5</v>
      </c>
      <c r="Q24" s="63">
        <v>68.5</v>
      </c>
      <c r="R24" s="63">
        <v>68.599999999999994</v>
      </c>
      <c r="S24" s="63">
        <v>68.7</v>
      </c>
      <c r="T24" s="63">
        <v>68.8</v>
      </c>
      <c r="U24" s="63">
        <v>68.900000000000006</v>
      </c>
      <c r="V24" s="63">
        <v>69</v>
      </c>
      <c r="W24" s="63">
        <v>69.3</v>
      </c>
      <c r="X24" s="63">
        <v>69.599999999999994</v>
      </c>
      <c r="Y24" s="63">
        <v>69.8</v>
      </c>
      <c r="Z24" s="63">
        <v>70.099999999999994</v>
      </c>
      <c r="AA24" s="63">
        <v>70.400000000000006</v>
      </c>
      <c r="AB24" s="63">
        <v>70.5</v>
      </c>
      <c r="AC24" s="63">
        <v>70.7</v>
      </c>
      <c r="AD24" s="63">
        <v>70.8</v>
      </c>
      <c r="AE24" s="63">
        <v>71</v>
      </c>
      <c r="AF24" s="63">
        <v>71.099999999999994</v>
      </c>
      <c r="AG24" s="63">
        <v>71.5</v>
      </c>
      <c r="AH24" s="63">
        <v>71.8</v>
      </c>
      <c r="AI24" s="63">
        <v>72.2</v>
      </c>
      <c r="AJ24" s="63">
        <v>72.5</v>
      </c>
      <c r="AK24" s="63">
        <v>72.900000000000006</v>
      </c>
      <c r="AL24" s="63">
        <v>73.2</v>
      </c>
      <c r="AM24" s="63">
        <v>73.5</v>
      </c>
      <c r="AN24" s="63">
        <v>73.8</v>
      </c>
      <c r="AO24" s="63">
        <v>74.099999999999994</v>
      </c>
      <c r="AP24" s="63">
        <v>74.400000000000006</v>
      </c>
      <c r="AQ24" s="63">
        <v>74.8</v>
      </c>
      <c r="AR24" s="63">
        <v>75.2</v>
      </c>
      <c r="AS24" s="63">
        <v>75.599999999999994</v>
      </c>
      <c r="AT24" s="63">
        <v>75.900000000000006</v>
      </c>
      <c r="AU24" s="63">
        <v>76.3</v>
      </c>
      <c r="AV24" s="63">
        <v>76.7</v>
      </c>
      <c r="AW24" s="63">
        <v>77</v>
      </c>
      <c r="AX24" s="63">
        <v>77.400000000000006</v>
      </c>
      <c r="AY24" s="63">
        <v>77.7</v>
      </c>
      <c r="AZ24" s="63">
        <v>78</v>
      </c>
      <c r="BA24" s="63">
        <v>78.2</v>
      </c>
      <c r="BB24" s="63">
        <v>78.400000000000006</v>
      </c>
      <c r="BC24" s="63">
        <v>78.7</v>
      </c>
      <c r="BD24" s="63">
        <v>78.900000000000006</v>
      </c>
      <c r="BE24" s="63">
        <v>79.099999999999994</v>
      </c>
      <c r="BF24" s="63">
        <v>79.3</v>
      </c>
      <c r="BG24" s="63">
        <v>79.5</v>
      </c>
      <c r="BH24" s="63">
        <v>79.7</v>
      </c>
      <c r="BI24" s="63">
        <v>79.900000000000006</v>
      </c>
      <c r="BJ24" s="63">
        <v>80</v>
      </c>
      <c r="BK24" s="63">
        <v>80.2</v>
      </c>
    </row>
    <row r="25" spans="1:63">
      <c r="A25" s="161"/>
      <c r="B25" s="161"/>
      <c r="C25" s="66" t="s">
        <v>7</v>
      </c>
      <c r="D25" s="67" t="s">
        <v>11</v>
      </c>
      <c r="E25" s="58"/>
      <c r="F25" s="59" t="s">
        <v>5</v>
      </c>
      <c r="G25" s="59">
        <v>73.8</v>
      </c>
      <c r="H25" s="59">
        <v>73.900000000000006</v>
      </c>
      <c r="I25" s="59">
        <v>74</v>
      </c>
      <c r="J25" s="59">
        <v>74.099999999999994</v>
      </c>
      <c r="K25" s="59">
        <v>74.2</v>
      </c>
      <c r="L25" s="59">
        <v>74.3</v>
      </c>
      <c r="M25" s="59">
        <v>74.400000000000006</v>
      </c>
      <c r="N25" s="59">
        <v>74.400000000000006</v>
      </c>
      <c r="O25" s="59">
        <v>74.5</v>
      </c>
      <c r="P25" s="59">
        <v>74.5</v>
      </c>
      <c r="Q25" s="59">
        <v>74.599999999999994</v>
      </c>
      <c r="R25" s="59">
        <v>74.8</v>
      </c>
      <c r="S25" s="59">
        <v>74.900000000000006</v>
      </c>
      <c r="T25" s="59">
        <v>75.099999999999994</v>
      </c>
      <c r="U25" s="59">
        <v>75.3</v>
      </c>
      <c r="V25" s="59">
        <v>75.5</v>
      </c>
      <c r="W25" s="59">
        <v>75.599999999999994</v>
      </c>
      <c r="X25" s="59">
        <v>75.8</v>
      </c>
      <c r="Y25" s="59">
        <v>76</v>
      </c>
      <c r="Z25" s="59">
        <v>76.2</v>
      </c>
      <c r="AA25" s="59">
        <v>76.400000000000006</v>
      </c>
      <c r="AB25" s="59">
        <v>76.599999999999994</v>
      </c>
      <c r="AC25" s="59">
        <v>76.7</v>
      </c>
      <c r="AD25" s="59">
        <v>76.8</v>
      </c>
      <c r="AE25" s="59">
        <v>77</v>
      </c>
      <c r="AF25" s="59">
        <v>77.099999999999994</v>
      </c>
      <c r="AG25" s="59">
        <v>77.400000000000006</v>
      </c>
      <c r="AH25" s="59">
        <v>77.8</v>
      </c>
      <c r="AI25" s="59">
        <v>78.099999999999994</v>
      </c>
      <c r="AJ25" s="59">
        <v>78.400000000000006</v>
      </c>
      <c r="AK25" s="59">
        <v>78.7</v>
      </c>
      <c r="AL25" s="59">
        <v>78.900000000000006</v>
      </c>
      <c r="AM25" s="59">
        <v>79.099999999999994</v>
      </c>
      <c r="AN25" s="59">
        <v>79.3</v>
      </c>
      <c r="AO25" s="59">
        <v>79.5</v>
      </c>
      <c r="AP25" s="59">
        <v>79.7</v>
      </c>
      <c r="AQ25" s="59">
        <v>80</v>
      </c>
      <c r="AR25" s="59">
        <v>80.2</v>
      </c>
      <c r="AS25" s="59">
        <v>80.5</v>
      </c>
      <c r="AT25" s="59">
        <v>80.8</v>
      </c>
      <c r="AU25" s="59">
        <v>81.099999999999994</v>
      </c>
      <c r="AV25" s="59">
        <v>81.3</v>
      </c>
      <c r="AW25" s="59">
        <v>81.5</v>
      </c>
      <c r="AX25" s="59">
        <v>81.7</v>
      </c>
      <c r="AY25" s="59">
        <v>81.900000000000006</v>
      </c>
      <c r="AZ25" s="59">
        <v>82.2</v>
      </c>
      <c r="BA25" s="59">
        <v>82.3</v>
      </c>
      <c r="BB25" s="59">
        <v>82.5</v>
      </c>
      <c r="BC25" s="59">
        <v>82.6</v>
      </c>
      <c r="BD25" s="59">
        <v>82.7</v>
      </c>
      <c r="BE25" s="59">
        <v>82.9</v>
      </c>
      <c r="BF25" s="59">
        <v>83</v>
      </c>
      <c r="BG25" s="59">
        <v>83.2</v>
      </c>
      <c r="BH25" s="59">
        <v>83.3</v>
      </c>
      <c r="BI25" s="59">
        <v>83.4</v>
      </c>
      <c r="BJ25" s="59">
        <v>83.4</v>
      </c>
      <c r="BK25" s="59">
        <v>83.6</v>
      </c>
    </row>
    <row r="26" spans="1:63">
      <c r="A26" s="160" t="s">
        <v>23</v>
      </c>
      <c r="B26" s="160"/>
      <c r="C26" s="162" t="s">
        <v>9</v>
      </c>
      <c r="D26" s="162"/>
      <c r="E26" s="65"/>
      <c r="F26" s="60">
        <v>65.659829268292683</v>
      </c>
      <c r="G26" s="60">
        <v>66.087195121951225</v>
      </c>
      <c r="H26" s="60">
        <v>66.432243902439041</v>
      </c>
      <c r="I26" s="60">
        <v>66.700804878048785</v>
      </c>
      <c r="J26" s="60">
        <v>66.910219512195127</v>
      </c>
      <c r="K26" s="60">
        <v>67.085804878048791</v>
      </c>
      <c r="L26" s="60">
        <v>67.255951219512198</v>
      </c>
      <c r="M26" s="60">
        <v>67.44573170731708</v>
      </c>
      <c r="N26" s="60">
        <v>67.673731707317089</v>
      </c>
      <c r="O26" s="60">
        <v>67.951073170731718</v>
      </c>
      <c r="P26" s="60">
        <v>68.279414634146349</v>
      </c>
      <c r="Q26" s="60">
        <v>68.65046341463416</v>
      </c>
      <c r="R26" s="60">
        <v>69.042902439024402</v>
      </c>
      <c r="S26" s="60">
        <v>69.440317073170732</v>
      </c>
      <c r="T26" s="60">
        <v>69.834780487804878</v>
      </c>
      <c r="U26" s="60">
        <v>70.219707317073173</v>
      </c>
      <c r="V26" s="60">
        <v>70.5939756097561</v>
      </c>
      <c r="W26" s="60">
        <v>70.960902439024395</v>
      </c>
      <c r="X26" s="60">
        <v>71.323341463414636</v>
      </c>
      <c r="Y26" s="60">
        <v>71.682731707317075</v>
      </c>
      <c r="Z26" s="60">
        <v>72.190243902439036</v>
      </c>
      <c r="AA26" s="60">
        <v>72.587804878048786</v>
      </c>
      <c r="AB26" s="60">
        <v>72.68780487804878</v>
      </c>
      <c r="AC26" s="60">
        <v>73.036585365853682</v>
      </c>
      <c r="AD26" s="60">
        <v>73.29024390243903</v>
      </c>
      <c r="AE26" s="60">
        <v>73.890243902439039</v>
      </c>
      <c r="AF26" s="60">
        <v>74.246341463414637</v>
      </c>
      <c r="AG26" s="60">
        <v>74.548780487804876</v>
      </c>
      <c r="AH26" s="60">
        <v>74.697560975609761</v>
      </c>
      <c r="AI26" s="60">
        <v>74.94634146341464</v>
      </c>
      <c r="AJ26" s="60">
        <v>75.295121951219514</v>
      </c>
      <c r="AK26" s="60">
        <v>75.646341463414629</v>
      </c>
      <c r="AL26" s="60">
        <v>75.94634146341464</v>
      </c>
      <c r="AM26" s="60">
        <v>76.046341463414649</v>
      </c>
      <c r="AN26" s="60">
        <v>76.197560975609761</v>
      </c>
      <c r="AO26" s="60">
        <v>76.2951219512195</v>
      </c>
      <c r="AP26" s="60">
        <v>76.595121951219525</v>
      </c>
      <c r="AQ26" s="60">
        <v>76.89756097560975</v>
      </c>
      <c r="AR26" s="60">
        <v>77.3</v>
      </c>
      <c r="AS26" s="60">
        <v>77.551219512195118</v>
      </c>
      <c r="AT26" s="60">
        <v>77.951219512195138</v>
      </c>
      <c r="AU26" s="60">
        <v>78.251219512195121</v>
      </c>
      <c r="AV26" s="60">
        <v>78.551219512195118</v>
      </c>
      <c r="AW26" s="60">
        <v>79.039024390243895</v>
      </c>
      <c r="AX26" s="60">
        <v>79.490243902439019</v>
      </c>
      <c r="AY26" s="60">
        <v>79.990243902439033</v>
      </c>
      <c r="AZ26" s="60">
        <v>80.141463414634146</v>
      </c>
      <c r="BA26" s="60">
        <v>80.441463414634157</v>
      </c>
      <c r="BB26" s="60">
        <v>80.79024390243903</v>
      </c>
      <c r="BC26" s="60">
        <v>81.241463414634154</v>
      </c>
      <c r="BD26" s="60">
        <v>81.541463414634165</v>
      </c>
      <c r="BE26" s="60">
        <v>81.743902439024396</v>
      </c>
      <c r="BF26" s="60">
        <v>81.995121951219517</v>
      </c>
      <c r="BG26" s="60">
        <v>82.246341463414652</v>
      </c>
      <c r="BH26" s="60">
        <v>82.495121951219531</v>
      </c>
      <c r="BI26" s="60">
        <v>82.743902439024396</v>
      </c>
      <c r="BJ26" s="60">
        <v>82.846341463414646</v>
      </c>
      <c r="BK26" s="60">
        <v>82.895121951219522</v>
      </c>
    </row>
    <row r="27" spans="1:63">
      <c r="A27" s="161"/>
      <c r="B27" s="161"/>
      <c r="C27" s="61" t="s">
        <v>7</v>
      </c>
      <c r="D27" s="62" t="s">
        <v>10</v>
      </c>
      <c r="E27" s="62"/>
      <c r="F27" s="63">
        <v>62.292999999999999</v>
      </c>
      <c r="G27" s="63">
        <v>62.755000000000003</v>
      </c>
      <c r="H27" s="63">
        <v>63.142000000000003</v>
      </c>
      <c r="I27" s="63">
        <v>63.453000000000003</v>
      </c>
      <c r="J27" s="63">
        <v>63.698999999999998</v>
      </c>
      <c r="K27" s="63">
        <v>63.898000000000003</v>
      </c>
      <c r="L27" s="63">
        <v>64.073999999999998</v>
      </c>
      <c r="M27" s="63">
        <v>64.254999999999995</v>
      </c>
      <c r="N27" s="63">
        <v>64.462999999999994</v>
      </c>
      <c r="O27" s="63">
        <v>64.713999999999999</v>
      </c>
      <c r="P27" s="63">
        <v>65.016000000000005</v>
      </c>
      <c r="Q27" s="63">
        <v>65.369</v>
      </c>
      <c r="R27" s="63">
        <v>65.759</v>
      </c>
      <c r="S27" s="63">
        <v>66.173000000000002</v>
      </c>
      <c r="T27" s="63">
        <v>66.605999999999995</v>
      </c>
      <c r="U27" s="63">
        <v>67.048000000000002</v>
      </c>
      <c r="V27" s="63">
        <v>67.492999999999995</v>
      </c>
      <c r="W27" s="63">
        <v>67.936999999999998</v>
      </c>
      <c r="X27" s="63">
        <v>68.376999999999995</v>
      </c>
      <c r="Y27" s="63">
        <v>68.811999999999998</v>
      </c>
      <c r="Z27" s="63">
        <v>69.8</v>
      </c>
      <c r="AA27" s="63">
        <v>70.099999999999994</v>
      </c>
      <c r="AB27" s="63">
        <v>70.2</v>
      </c>
      <c r="AC27" s="63">
        <v>70.5</v>
      </c>
      <c r="AD27" s="63">
        <v>70.900000000000006</v>
      </c>
      <c r="AE27" s="63">
        <v>71.5</v>
      </c>
      <c r="AF27" s="63">
        <v>72.099999999999994</v>
      </c>
      <c r="AG27" s="63">
        <v>72.5</v>
      </c>
      <c r="AH27" s="63">
        <v>72.599999999999994</v>
      </c>
      <c r="AI27" s="63">
        <v>72.8</v>
      </c>
      <c r="AJ27" s="63">
        <v>73.099999999999994</v>
      </c>
      <c r="AK27" s="63">
        <v>73.5</v>
      </c>
      <c r="AL27" s="63">
        <v>73.8</v>
      </c>
      <c r="AM27" s="63">
        <v>73.900000000000006</v>
      </c>
      <c r="AN27" s="63">
        <v>74.099999999999994</v>
      </c>
      <c r="AO27" s="63">
        <v>74.099999999999994</v>
      </c>
      <c r="AP27" s="63">
        <v>74.400000000000006</v>
      </c>
      <c r="AQ27" s="63">
        <v>74.8</v>
      </c>
      <c r="AR27" s="63">
        <v>75.3</v>
      </c>
      <c r="AS27" s="63">
        <v>75.599999999999994</v>
      </c>
      <c r="AT27" s="63">
        <v>76</v>
      </c>
      <c r="AU27" s="63">
        <v>76.3</v>
      </c>
      <c r="AV27" s="63">
        <v>76.599999999999994</v>
      </c>
      <c r="AW27" s="63">
        <v>76.599999999999994</v>
      </c>
      <c r="AX27" s="63">
        <v>77.099999999999994</v>
      </c>
      <c r="AY27" s="63">
        <v>77.599999999999994</v>
      </c>
      <c r="AZ27" s="63">
        <v>77.8</v>
      </c>
      <c r="BA27" s="63">
        <v>78.099999999999994</v>
      </c>
      <c r="BB27" s="63">
        <v>78.400000000000006</v>
      </c>
      <c r="BC27" s="63">
        <v>78.900000000000006</v>
      </c>
      <c r="BD27" s="63">
        <v>79.2</v>
      </c>
      <c r="BE27" s="63">
        <v>79.5</v>
      </c>
      <c r="BF27" s="63">
        <v>79.8</v>
      </c>
      <c r="BG27" s="63">
        <v>80.099999999999994</v>
      </c>
      <c r="BH27" s="63">
        <v>80.3</v>
      </c>
      <c r="BI27" s="63">
        <v>80.5</v>
      </c>
      <c r="BJ27" s="63">
        <v>80.7</v>
      </c>
      <c r="BK27" s="63">
        <v>80.7</v>
      </c>
    </row>
    <row r="28" spans="1:63">
      <c r="A28" s="161"/>
      <c r="B28" s="161"/>
      <c r="C28" s="66" t="s">
        <v>7</v>
      </c>
      <c r="D28" s="67" t="s">
        <v>11</v>
      </c>
      <c r="E28" s="58"/>
      <c r="F28" s="59">
        <v>69.194999999999993</v>
      </c>
      <c r="G28" s="59">
        <v>69.585999999999999</v>
      </c>
      <c r="H28" s="59">
        <v>69.887</v>
      </c>
      <c r="I28" s="59">
        <v>70.111000000000004</v>
      </c>
      <c r="J28" s="59">
        <v>70.281999999999996</v>
      </c>
      <c r="K28" s="59">
        <v>70.433000000000007</v>
      </c>
      <c r="L28" s="59">
        <v>70.596999999999994</v>
      </c>
      <c r="M28" s="59">
        <v>70.796000000000006</v>
      </c>
      <c r="N28" s="59">
        <v>71.045000000000002</v>
      </c>
      <c r="O28" s="59">
        <v>71.349999999999994</v>
      </c>
      <c r="P28" s="59">
        <v>71.706000000000003</v>
      </c>
      <c r="Q28" s="59">
        <v>72.096000000000004</v>
      </c>
      <c r="R28" s="59">
        <v>72.491</v>
      </c>
      <c r="S28" s="59">
        <v>72.870999999999995</v>
      </c>
      <c r="T28" s="59">
        <v>73.224999999999994</v>
      </c>
      <c r="U28" s="59">
        <v>73.55</v>
      </c>
      <c r="V28" s="59">
        <v>73.849999999999994</v>
      </c>
      <c r="W28" s="59">
        <v>74.135999999999996</v>
      </c>
      <c r="X28" s="59">
        <v>74.417000000000002</v>
      </c>
      <c r="Y28" s="59">
        <v>74.697000000000003</v>
      </c>
      <c r="Z28" s="59">
        <v>74.7</v>
      </c>
      <c r="AA28" s="59">
        <v>75.2</v>
      </c>
      <c r="AB28" s="59">
        <v>75.3</v>
      </c>
      <c r="AC28" s="59">
        <v>75.7</v>
      </c>
      <c r="AD28" s="59">
        <v>75.8</v>
      </c>
      <c r="AE28" s="59">
        <v>76.400000000000006</v>
      </c>
      <c r="AF28" s="59">
        <v>76.5</v>
      </c>
      <c r="AG28" s="59">
        <v>76.7</v>
      </c>
      <c r="AH28" s="59">
        <v>76.900000000000006</v>
      </c>
      <c r="AI28" s="59">
        <v>77.2</v>
      </c>
      <c r="AJ28" s="59">
        <v>77.599999999999994</v>
      </c>
      <c r="AK28" s="59">
        <v>77.900000000000006</v>
      </c>
      <c r="AL28" s="59">
        <v>78.2</v>
      </c>
      <c r="AM28" s="59">
        <v>78.3</v>
      </c>
      <c r="AN28" s="59">
        <v>78.400000000000006</v>
      </c>
      <c r="AO28" s="59">
        <v>78.599999999999994</v>
      </c>
      <c r="AP28" s="59">
        <v>78.900000000000006</v>
      </c>
      <c r="AQ28" s="59">
        <v>79.099999999999994</v>
      </c>
      <c r="AR28" s="59">
        <v>79.400000000000006</v>
      </c>
      <c r="AS28" s="59">
        <v>79.599999999999994</v>
      </c>
      <c r="AT28" s="59">
        <v>80</v>
      </c>
      <c r="AU28" s="59">
        <v>80.3</v>
      </c>
      <c r="AV28" s="59">
        <v>80.599999999999994</v>
      </c>
      <c r="AW28" s="59">
        <v>81.599999999999994</v>
      </c>
      <c r="AX28" s="59">
        <v>82</v>
      </c>
      <c r="AY28" s="59">
        <v>82.5</v>
      </c>
      <c r="AZ28" s="59">
        <v>82.6</v>
      </c>
      <c r="BA28" s="59">
        <v>82.9</v>
      </c>
      <c r="BB28" s="59">
        <v>83.3</v>
      </c>
      <c r="BC28" s="59">
        <v>83.7</v>
      </c>
      <c r="BD28" s="59">
        <v>84</v>
      </c>
      <c r="BE28" s="59">
        <v>84.1</v>
      </c>
      <c r="BF28" s="59">
        <v>84.3</v>
      </c>
      <c r="BG28" s="59">
        <v>84.5</v>
      </c>
      <c r="BH28" s="59">
        <v>84.8</v>
      </c>
      <c r="BI28" s="59">
        <v>85.1</v>
      </c>
      <c r="BJ28" s="59">
        <v>85.1</v>
      </c>
      <c r="BK28" s="59">
        <v>85.2</v>
      </c>
    </row>
    <row r="29" spans="1:63">
      <c r="A29" s="160" t="s">
        <v>24</v>
      </c>
      <c r="B29" s="160"/>
      <c r="C29" s="162" t="s">
        <v>9</v>
      </c>
      <c r="D29" s="162"/>
      <c r="E29" s="65"/>
      <c r="F29" s="60">
        <v>54.703000000000003</v>
      </c>
      <c r="G29" s="60">
        <v>55.234999999999999</v>
      </c>
      <c r="H29" s="60">
        <v>55.747</v>
      </c>
      <c r="I29" s="60">
        <v>56.232999999999997</v>
      </c>
      <c r="J29" s="60">
        <v>56.694000000000003</v>
      </c>
      <c r="K29" s="60">
        <v>57.136000000000003</v>
      </c>
      <c r="L29" s="60">
        <v>57.567</v>
      </c>
      <c r="M29" s="60">
        <v>58</v>
      </c>
      <c r="N29" s="60">
        <v>58.444000000000003</v>
      </c>
      <c r="O29" s="60">
        <v>58.905000000000001</v>
      </c>
      <c r="P29" s="60">
        <v>59.387</v>
      </c>
      <c r="Q29" s="60">
        <v>59.887999999999998</v>
      </c>
      <c r="R29" s="60">
        <v>60.405000000000001</v>
      </c>
      <c r="S29" s="60">
        <v>60.93</v>
      </c>
      <c r="T29" s="60">
        <v>61.46</v>
      </c>
      <c r="U29" s="60">
        <v>61.985999999999997</v>
      </c>
      <c r="V29" s="60">
        <v>62.496000000000002</v>
      </c>
      <c r="W29" s="60">
        <v>62.987000000000002</v>
      </c>
      <c r="X29" s="60">
        <v>63.463999999999999</v>
      </c>
      <c r="Y29" s="60">
        <v>63.936</v>
      </c>
      <c r="Z29" s="60">
        <v>64.433000000000007</v>
      </c>
      <c r="AA29" s="60">
        <v>64.992999999999995</v>
      </c>
      <c r="AB29" s="60">
        <v>65.635000000000005</v>
      </c>
      <c r="AC29" s="60">
        <v>66.352999999999994</v>
      </c>
      <c r="AD29" s="60">
        <v>67.128</v>
      </c>
      <c r="AE29" s="60">
        <v>67.911000000000001</v>
      </c>
      <c r="AF29" s="60">
        <v>68.641999999999996</v>
      </c>
      <c r="AG29" s="60">
        <v>69.266000000000005</v>
      </c>
      <c r="AH29" s="60">
        <v>69.747</v>
      </c>
      <c r="AI29" s="60">
        <v>70.072999999999993</v>
      </c>
      <c r="AJ29" s="60">
        <v>70.25</v>
      </c>
      <c r="AK29" s="60">
        <v>70.302999999999997</v>
      </c>
      <c r="AL29" s="60">
        <v>70.283000000000001</v>
      </c>
      <c r="AM29" s="60">
        <v>70.241</v>
      </c>
      <c r="AN29" s="60">
        <v>70.203999999999994</v>
      </c>
      <c r="AO29" s="60">
        <v>70.191999999999993</v>
      </c>
      <c r="AP29" s="60">
        <v>70.213999999999999</v>
      </c>
      <c r="AQ29" s="60">
        <v>70.266000000000005</v>
      </c>
      <c r="AR29" s="60">
        <v>70.346000000000004</v>
      </c>
      <c r="AS29" s="60">
        <v>70.462000000000003</v>
      </c>
      <c r="AT29" s="60">
        <v>70.623999999999995</v>
      </c>
      <c r="AU29" s="60">
        <v>70.840999999999994</v>
      </c>
      <c r="AV29" s="60">
        <v>71.11</v>
      </c>
      <c r="AW29" s="60">
        <v>71.424000000000007</v>
      </c>
      <c r="AX29" s="60">
        <v>71.775000000000006</v>
      </c>
      <c r="AY29" s="60">
        <v>72.149000000000001</v>
      </c>
      <c r="AZ29" s="60">
        <v>72.534000000000006</v>
      </c>
      <c r="BA29" s="60">
        <v>72.915000000000006</v>
      </c>
      <c r="BB29" s="60">
        <v>73.278999999999996</v>
      </c>
      <c r="BC29" s="60">
        <v>73.617000000000004</v>
      </c>
      <c r="BD29" s="60">
        <v>73.923000000000002</v>
      </c>
      <c r="BE29" s="60">
        <v>74.197000000000003</v>
      </c>
      <c r="BF29" s="60">
        <v>74.445999999999998</v>
      </c>
      <c r="BG29" s="60">
        <v>74.677999999999997</v>
      </c>
      <c r="BH29" s="60">
        <v>74.894999999999996</v>
      </c>
      <c r="BI29" s="60">
        <v>75.102999999999994</v>
      </c>
      <c r="BJ29" s="60">
        <v>75.302999999999997</v>
      </c>
      <c r="BK29" s="60">
        <v>75.498000000000005</v>
      </c>
    </row>
    <row r="30" spans="1:63">
      <c r="A30" s="161"/>
      <c r="B30" s="161"/>
      <c r="C30" s="61" t="s">
        <v>7</v>
      </c>
      <c r="D30" s="62" t="s">
        <v>10</v>
      </c>
      <c r="E30" s="62"/>
      <c r="F30" s="63">
        <v>52.451999999999998</v>
      </c>
      <c r="G30" s="63">
        <v>52.962000000000003</v>
      </c>
      <c r="H30" s="63">
        <v>53.454000000000001</v>
      </c>
      <c r="I30" s="63">
        <v>53.927999999999997</v>
      </c>
      <c r="J30" s="63">
        <v>54.384</v>
      </c>
      <c r="K30" s="63">
        <v>54.826999999999998</v>
      </c>
      <c r="L30" s="63">
        <v>55.261000000000003</v>
      </c>
      <c r="M30" s="63">
        <v>55.692999999999998</v>
      </c>
      <c r="N30" s="63">
        <v>56.125999999999998</v>
      </c>
      <c r="O30" s="63">
        <v>56.564</v>
      </c>
      <c r="P30" s="63">
        <v>57.012</v>
      </c>
      <c r="Q30" s="63">
        <v>57.468000000000004</v>
      </c>
      <c r="R30" s="63">
        <v>57.933</v>
      </c>
      <c r="S30" s="63">
        <v>58.402999999999999</v>
      </c>
      <c r="T30" s="63">
        <v>58.875999999999998</v>
      </c>
      <c r="U30" s="63">
        <v>59.344999999999999</v>
      </c>
      <c r="V30" s="63">
        <v>59.798999999999999</v>
      </c>
      <c r="W30" s="63">
        <v>60.234999999999999</v>
      </c>
      <c r="X30" s="63">
        <v>60.66</v>
      </c>
      <c r="Y30" s="63">
        <v>61.085000000000001</v>
      </c>
      <c r="Z30" s="63">
        <v>61.543999999999997</v>
      </c>
      <c r="AA30" s="63">
        <v>62.082999999999998</v>
      </c>
      <c r="AB30" s="63">
        <v>62.719000000000001</v>
      </c>
      <c r="AC30" s="63">
        <v>63.445999999999998</v>
      </c>
      <c r="AD30" s="63">
        <v>64.238</v>
      </c>
      <c r="AE30" s="63">
        <v>65.039000000000001</v>
      </c>
      <c r="AF30" s="63">
        <v>65.775999999999996</v>
      </c>
      <c r="AG30" s="63">
        <v>66.385999999999996</v>
      </c>
      <c r="AH30" s="63">
        <v>66.828000000000003</v>
      </c>
      <c r="AI30" s="63">
        <v>67.088999999999999</v>
      </c>
      <c r="AJ30" s="63">
        <v>67.174999999999997</v>
      </c>
      <c r="AK30" s="63">
        <v>67.117000000000004</v>
      </c>
      <c r="AL30" s="63">
        <v>66.975999999999999</v>
      </c>
      <c r="AM30" s="63">
        <v>66.814999999999998</v>
      </c>
      <c r="AN30" s="63">
        <v>66.668000000000006</v>
      </c>
      <c r="AO30" s="63">
        <v>66.564999999999998</v>
      </c>
      <c r="AP30" s="63">
        <v>66.522999999999996</v>
      </c>
      <c r="AQ30" s="63">
        <v>66.537999999999997</v>
      </c>
      <c r="AR30" s="63">
        <v>66.608000000000004</v>
      </c>
      <c r="AS30" s="63">
        <v>66.738</v>
      </c>
      <c r="AT30" s="63">
        <v>66.936999999999998</v>
      </c>
      <c r="AU30" s="63">
        <v>67.210999999999999</v>
      </c>
      <c r="AV30" s="63">
        <v>67.548000000000002</v>
      </c>
      <c r="AW30" s="63">
        <v>67.930999999999997</v>
      </c>
      <c r="AX30" s="63">
        <v>68.344999999999999</v>
      </c>
      <c r="AY30" s="63">
        <v>68.766999999999996</v>
      </c>
      <c r="AZ30" s="63">
        <v>69.174000000000007</v>
      </c>
      <c r="BA30" s="63">
        <v>69.549000000000007</v>
      </c>
      <c r="BB30" s="63">
        <v>69.881</v>
      </c>
      <c r="BC30" s="63">
        <v>70.164000000000001</v>
      </c>
      <c r="BD30" s="63">
        <v>70.402000000000001</v>
      </c>
      <c r="BE30" s="63">
        <v>70.602999999999994</v>
      </c>
      <c r="BF30" s="63">
        <v>70.789000000000001</v>
      </c>
      <c r="BG30" s="63">
        <v>70.974000000000004</v>
      </c>
      <c r="BH30" s="63">
        <v>71.165999999999997</v>
      </c>
      <c r="BI30" s="63">
        <v>71.367999999999995</v>
      </c>
      <c r="BJ30" s="63">
        <v>71.581000000000003</v>
      </c>
      <c r="BK30" s="63">
        <v>71.798000000000002</v>
      </c>
    </row>
    <row r="31" spans="1:63">
      <c r="A31" s="161"/>
      <c r="B31" s="161"/>
      <c r="C31" s="64" t="s">
        <v>7</v>
      </c>
      <c r="D31" s="58" t="s">
        <v>11</v>
      </c>
      <c r="E31" s="58"/>
      <c r="F31" s="59">
        <v>57.058999999999997</v>
      </c>
      <c r="G31" s="59">
        <v>57.616999999999997</v>
      </c>
      <c r="H31" s="59">
        <v>58.151000000000003</v>
      </c>
      <c r="I31" s="59">
        <v>58.652000000000001</v>
      </c>
      <c r="J31" s="59">
        <v>59.12</v>
      </c>
      <c r="K31" s="59">
        <v>59.56</v>
      </c>
      <c r="L31" s="59">
        <v>59.987000000000002</v>
      </c>
      <c r="M31" s="59">
        <v>60.421999999999997</v>
      </c>
      <c r="N31" s="59">
        <v>60.88</v>
      </c>
      <c r="O31" s="59">
        <v>61.368000000000002</v>
      </c>
      <c r="P31" s="59">
        <v>61.887999999999998</v>
      </c>
      <c r="Q31" s="59">
        <v>62.441000000000003</v>
      </c>
      <c r="R31" s="59">
        <v>63.015000000000001</v>
      </c>
      <c r="S31" s="59">
        <v>63.6</v>
      </c>
      <c r="T31" s="59">
        <v>64.19</v>
      </c>
      <c r="U31" s="59">
        <v>64.775999999999996</v>
      </c>
      <c r="V31" s="59">
        <v>65.344999999999999</v>
      </c>
      <c r="W31" s="59">
        <v>65.894999999999996</v>
      </c>
      <c r="X31" s="59">
        <v>66.430000000000007</v>
      </c>
      <c r="Y31" s="59">
        <v>66.954999999999998</v>
      </c>
      <c r="Z31" s="59">
        <v>67.494</v>
      </c>
      <c r="AA31" s="59">
        <v>68.078000000000003</v>
      </c>
      <c r="AB31" s="59">
        <v>68.721999999999994</v>
      </c>
      <c r="AC31" s="59">
        <v>69.424000000000007</v>
      </c>
      <c r="AD31" s="59">
        <v>70.168999999999997</v>
      </c>
      <c r="AE31" s="59">
        <v>70.92</v>
      </c>
      <c r="AF31" s="59">
        <v>71.63</v>
      </c>
      <c r="AG31" s="59">
        <v>72.257000000000005</v>
      </c>
      <c r="AH31" s="59">
        <v>72.772000000000006</v>
      </c>
      <c r="AI31" s="59">
        <v>73.164000000000001</v>
      </c>
      <c r="AJ31" s="59">
        <v>73.438999999999993</v>
      </c>
      <c r="AK31" s="59">
        <v>73.616</v>
      </c>
      <c r="AL31" s="59">
        <v>73.734999999999999</v>
      </c>
      <c r="AM31" s="59">
        <v>73.831000000000003</v>
      </c>
      <c r="AN31" s="59">
        <v>73.923000000000002</v>
      </c>
      <c r="AO31" s="59">
        <v>74.018000000000001</v>
      </c>
      <c r="AP31" s="59">
        <v>74.117999999999995</v>
      </c>
      <c r="AQ31" s="59">
        <v>74.213999999999999</v>
      </c>
      <c r="AR31" s="59">
        <v>74.305000000000007</v>
      </c>
      <c r="AS31" s="59">
        <v>74.400000000000006</v>
      </c>
      <c r="AT31" s="59">
        <v>74.513000000000005</v>
      </c>
      <c r="AU31" s="59">
        <v>74.656999999999996</v>
      </c>
      <c r="AV31" s="59">
        <v>74.84</v>
      </c>
      <c r="AW31" s="59">
        <v>75.066999999999993</v>
      </c>
      <c r="AX31" s="59">
        <v>75.338999999999999</v>
      </c>
      <c r="AY31" s="59">
        <v>75.653999999999996</v>
      </c>
      <c r="AZ31" s="59">
        <v>76.010000000000005</v>
      </c>
      <c r="BA31" s="59">
        <v>76.393000000000001</v>
      </c>
      <c r="BB31" s="59">
        <v>76.787999999999997</v>
      </c>
      <c r="BC31" s="59">
        <v>77.182000000000002</v>
      </c>
      <c r="BD31" s="59">
        <v>77.561000000000007</v>
      </c>
      <c r="BE31" s="59">
        <v>77.91</v>
      </c>
      <c r="BF31" s="59">
        <v>78.225999999999999</v>
      </c>
      <c r="BG31" s="59">
        <v>78.504999999999995</v>
      </c>
      <c r="BH31" s="59">
        <v>78.747</v>
      </c>
      <c r="BI31" s="59">
        <v>78.953000000000003</v>
      </c>
      <c r="BJ31" s="59">
        <v>79.132999999999996</v>
      </c>
      <c r="BK31" s="59">
        <v>79.298000000000002</v>
      </c>
    </row>
    <row r="32" spans="1:63">
      <c r="A32" s="160" t="s">
        <v>27</v>
      </c>
      <c r="B32" s="160"/>
      <c r="C32" s="162" t="s">
        <v>9</v>
      </c>
      <c r="D32" s="162"/>
      <c r="E32" s="65"/>
      <c r="F32" s="60">
        <v>59.040999999999997</v>
      </c>
      <c r="G32" s="60">
        <v>59.722000000000001</v>
      </c>
      <c r="H32" s="60">
        <v>60.390999999999998</v>
      </c>
      <c r="I32" s="60">
        <v>61.024000000000001</v>
      </c>
      <c r="J32" s="60">
        <v>61.585000000000001</v>
      </c>
      <c r="K32" s="60">
        <v>61.968000000000004</v>
      </c>
      <c r="L32" s="60">
        <v>62.042000000000002</v>
      </c>
      <c r="M32" s="60">
        <v>61.773000000000003</v>
      </c>
      <c r="N32" s="60">
        <v>61.192</v>
      </c>
      <c r="O32" s="60">
        <v>60.390999999999998</v>
      </c>
      <c r="P32" s="60">
        <v>59.570999999999998</v>
      </c>
      <c r="Q32" s="60">
        <v>58.988999999999997</v>
      </c>
      <c r="R32" s="60">
        <v>58.835000000000001</v>
      </c>
      <c r="S32" s="60">
        <v>59.213999999999999</v>
      </c>
      <c r="T32" s="60">
        <v>60.122999999999998</v>
      </c>
      <c r="U32" s="60">
        <v>61.457999999999998</v>
      </c>
      <c r="V32" s="60">
        <v>63.021000000000001</v>
      </c>
      <c r="W32" s="60">
        <v>64.558999999999997</v>
      </c>
      <c r="X32" s="60">
        <v>65.870999999999995</v>
      </c>
      <c r="Y32" s="60">
        <v>66.876999999999995</v>
      </c>
      <c r="Z32" s="60">
        <v>67.552999999999997</v>
      </c>
      <c r="AA32" s="60">
        <v>67.953000000000003</v>
      </c>
      <c r="AB32" s="60">
        <v>68.213999999999999</v>
      </c>
      <c r="AC32" s="60">
        <v>68.45</v>
      </c>
      <c r="AD32" s="60">
        <v>68.698999999999998</v>
      </c>
      <c r="AE32" s="60">
        <v>68.981999999999999</v>
      </c>
      <c r="AF32" s="60">
        <v>69.3</v>
      </c>
      <c r="AG32" s="60">
        <v>69.626000000000005</v>
      </c>
      <c r="AH32" s="60">
        <v>69.94</v>
      </c>
      <c r="AI32" s="60">
        <v>70.242000000000004</v>
      </c>
      <c r="AJ32" s="60">
        <v>70.536000000000001</v>
      </c>
      <c r="AK32" s="60">
        <v>70.825999999999993</v>
      </c>
      <c r="AL32" s="60">
        <v>71.113</v>
      </c>
      <c r="AM32" s="60">
        <v>71.399000000000001</v>
      </c>
      <c r="AN32" s="60">
        <v>71.685000000000002</v>
      </c>
      <c r="AO32" s="60">
        <v>71.968000000000004</v>
      </c>
      <c r="AP32" s="60">
        <v>72.248000000000005</v>
      </c>
      <c r="AQ32" s="60">
        <v>72.519000000000005</v>
      </c>
      <c r="AR32" s="60">
        <v>72.781000000000006</v>
      </c>
      <c r="AS32" s="60">
        <v>73.03</v>
      </c>
      <c r="AT32" s="60">
        <v>73.265000000000001</v>
      </c>
      <c r="AU32" s="60">
        <v>73.486999999999995</v>
      </c>
      <c r="AV32" s="60">
        <v>73.694999999999993</v>
      </c>
      <c r="AW32" s="60">
        <v>73.893000000000001</v>
      </c>
      <c r="AX32" s="60">
        <v>74.081999999999994</v>
      </c>
      <c r="AY32" s="60">
        <v>74.263000000000005</v>
      </c>
      <c r="AZ32" s="60">
        <v>74.438000000000002</v>
      </c>
      <c r="BA32" s="60">
        <v>74.608999999999995</v>
      </c>
      <c r="BB32" s="60">
        <v>74.777000000000001</v>
      </c>
      <c r="BC32" s="60">
        <v>74.945999999999998</v>
      </c>
      <c r="BD32" s="60">
        <v>75.117000000000004</v>
      </c>
      <c r="BE32" s="60">
        <v>75.293999999999997</v>
      </c>
      <c r="BF32" s="60">
        <v>75.475999999999999</v>
      </c>
      <c r="BG32" s="60">
        <v>75.662999999999997</v>
      </c>
      <c r="BH32" s="60">
        <v>75.855000000000004</v>
      </c>
      <c r="BI32" s="60">
        <v>76.052000000000007</v>
      </c>
      <c r="BJ32" s="60">
        <v>76.253</v>
      </c>
      <c r="BK32" s="60">
        <v>76.453999999999994</v>
      </c>
    </row>
    <row r="33" spans="1:63">
      <c r="A33" s="161"/>
      <c r="B33" s="161"/>
      <c r="C33" s="61" t="s">
        <v>7</v>
      </c>
      <c r="D33" s="62" t="s">
        <v>10</v>
      </c>
      <c r="E33" s="62"/>
      <c r="F33" s="63">
        <v>55.628</v>
      </c>
      <c r="G33" s="63">
        <v>56.212000000000003</v>
      </c>
      <c r="H33" s="63">
        <v>56.771999999999998</v>
      </c>
      <c r="I33" s="63">
        <v>57.283999999999999</v>
      </c>
      <c r="J33" s="63">
        <v>57.713000000000001</v>
      </c>
      <c r="K33" s="63">
        <v>57.948</v>
      </c>
      <c r="L33" s="63">
        <v>57.863</v>
      </c>
      <c r="M33" s="63">
        <v>57.423999999999999</v>
      </c>
      <c r="N33" s="63">
        <v>56.674999999999997</v>
      </c>
      <c r="O33" s="63">
        <v>55.713000000000001</v>
      </c>
      <c r="P33" s="63">
        <v>54.759</v>
      </c>
      <c r="Q33" s="63">
        <v>54.084000000000003</v>
      </c>
      <c r="R33" s="63">
        <v>53.886000000000003</v>
      </c>
      <c r="S33" s="63">
        <v>54.27</v>
      </c>
      <c r="T33" s="63">
        <v>55.231000000000002</v>
      </c>
      <c r="U33" s="63">
        <v>56.651000000000003</v>
      </c>
      <c r="V33" s="63">
        <v>58.317</v>
      </c>
      <c r="W33" s="63">
        <v>59.954999999999998</v>
      </c>
      <c r="X33" s="63">
        <v>61.35</v>
      </c>
      <c r="Y33" s="63">
        <v>62.412999999999997</v>
      </c>
      <c r="Z33" s="63">
        <v>63.12</v>
      </c>
      <c r="AA33" s="63">
        <v>63.529000000000003</v>
      </c>
      <c r="AB33" s="63">
        <v>63.789000000000001</v>
      </c>
      <c r="AC33" s="63">
        <v>64.022000000000006</v>
      </c>
      <c r="AD33" s="63">
        <v>64.269000000000005</v>
      </c>
      <c r="AE33" s="63">
        <v>64.55</v>
      </c>
      <c r="AF33" s="63">
        <v>64.861999999999995</v>
      </c>
      <c r="AG33" s="63">
        <v>65.173000000000002</v>
      </c>
      <c r="AH33" s="63">
        <v>65.462999999999994</v>
      </c>
      <c r="AI33" s="63">
        <v>65.731999999999999</v>
      </c>
      <c r="AJ33" s="63">
        <v>65.986000000000004</v>
      </c>
      <c r="AK33" s="63">
        <v>66.230999999999995</v>
      </c>
      <c r="AL33" s="63">
        <v>66.474000000000004</v>
      </c>
      <c r="AM33" s="63">
        <v>66.718999999999994</v>
      </c>
      <c r="AN33" s="63">
        <v>66.968000000000004</v>
      </c>
      <c r="AO33" s="63">
        <v>67.221000000000004</v>
      </c>
      <c r="AP33" s="63">
        <v>67.474000000000004</v>
      </c>
      <c r="AQ33" s="63">
        <v>67.724000000000004</v>
      </c>
      <c r="AR33" s="63">
        <v>67.965000000000003</v>
      </c>
      <c r="AS33" s="63">
        <v>68.194999999999993</v>
      </c>
      <c r="AT33" s="63">
        <v>68.412000000000006</v>
      </c>
      <c r="AU33" s="63">
        <v>68.613</v>
      </c>
      <c r="AV33" s="63">
        <v>68.799000000000007</v>
      </c>
      <c r="AW33" s="63">
        <v>68.974000000000004</v>
      </c>
      <c r="AX33" s="63">
        <v>69.14</v>
      </c>
      <c r="AY33" s="63">
        <v>69.302000000000007</v>
      </c>
      <c r="AZ33" s="63">
        <v>69.463999999999999</v>
      </c>
      <c r="BA33" s="63">
        <v>69.63</v>
      </c>
      <c r="BB33" s="63">
        <v>69.805000000000007</v>
      </c>
      <c r="BC33" s="63">
        <v>69.991</v>
      </c>
      <c r="BD33" s="63">
        <v>70.188000000000002</v>
      </c>
      <c r="BE33" s="63">
        <v>70.397000000000006</v>
      </c>
      <c r="BF33" s="63">
        <v>70.614999999999995</v>
      </c>
      <c r="BG33" s="63">
        <v>70.838999999999999</v>
      </c>
      <c r="BH33" s="63">
        <v>71.066999999999993</v>
      </c>
      <c r="BI33" s="63">
        <v>71.299000000000007</v>
      </c>
      <c r="BJ33" s="63">
        <v>71.531999999999996</v>
      </c>
      <c r="BK33" s="63">
        <v>71.766999999999996</v>
      </c>
    </row>
    <row r="34" spans="1:63">
      <c r="A34" s="163"/>
      <c r="B34" s="163"/>
      <c r="C34" s="68" t="s">
        <v>7</v>
      </c>
      <c r="D34" s="69" t="s">
        <v>11</v>
      </c>
      <c r="E34" s="69"/>
      <c r="F34" s="130">
        <v>62.677999999999997</v>
      </c>
      <c r="G34" s="130">
        <v>63.453000000000003</v>
      </c>
      <c r="H34" s="130">
        <v>64.230999999999995</v>
      </c>
      <c r="I34" s="130">
        <v>64.989999999999995</v>
      </c>
      <c r="J34" s="130">
        <v>65.695999999999998</v>
      </c>
      <c r="K34" s="130">
        <v>66.248000000000005</v>
      </c>
      <c r="L34" s="130">
        <v>66.522999999999996</v>
      </c>
      <c r="M34" s="130">
        <v>66.480999999999995</v>
      </c>
      <c r="N34" s="130">
        <v>66.141999999999996</v>
      </c>
      <c r="O34" s="130">
        <v>65.578999999999994</v>
      </c>
      <c r="P34" s="130">
        <v>64.963999999999999</v>
      </c>
      <c r="Q34" s="130">
        <v>64.519000000000005</v>
      </c>
      <c r="R34" s="130">
        <v>64.414000000000001</v>
      </c>
      <c r="S34" s="130">
        <v>64.748000000000005</v>
      </c>
      <c r="T34" s="130">
        <v>65.527000000000001</v>
      </c>
      <c r="U34" s="130">
        <v>66.665999999999997</v>
      </c>
      <c r="V34" s="130">
        <v>68.004999999999995</v>
      </c>
      <c r="W34" s="130">
        <v>69.326999999999998</v>
      </c>
      <c r="X34" s="130">
        <v>70.465000000000003</v>
      </c>
      <c r="Y34" s="130">
        <v>71.349999999999994</v>
      </c>
      <c r="Z34" s="130">
        <v>71.962999999999994</v>
      </c>
      <c r="AA34" s="130">
        <v>72.346999999999994</v>
      </c>
      <c r="AB34" s="130">
        <v>72.614000000000004</v>
      </c>
      <c r="AC34" s="130">
        <v>72.858999999999995</v>
      </c>
      <c r="AD34" s="130">
        <v>73.114999999999995</v>
      </c>
      <c r="AE34" s="130">
        <v>73.403000000000006</v>
      </c>
      <c r="AF34" s="130">
        <v>73.725999999999999</v>
      </c>
      <c r="AG34" s="130">
        <v>74.063000000000002</v>
      </c>
      <c r="AH34" s="130">
        <v>74.400000000000006</v>
      </c>
      <c r="AI34" s="130">
        <v>74.736000000000004</v>
      </c>
      <c r="AJ34" s="130">
        <v>75.072000000000003</v>
      </c>
      <c r="AK34" s="130">
        <v>75.409000000000006</v>
      </c>
      <c r="AL34" s="130">
        <v>75.742999999999995</v>
      </c>
      <c r="AM34" s="130">
        <v>76.073999999999998</v>
      </c>
      <c r="AN34" s="130">
        <v>76.399000000000001</v>
      </c>
      <c r="AO34" s="130">
        <v>76.715000000000003</v>
      </c>
      <c r="AP34" s="130">
        <v>77.022000000000006</v>
      </c>
      <c r="AQ34" s="130">
        <v>77.316999999999993</v>
      </c>
      <c r="AR34" s="130">
        <v>77.599000000000004</v>
      </c>
      <c r="AS34" s="130">
        <v>77.867999999999995</v>
      </c>
      <c r="AT34" s="130">
        <v>78.122</v>
      </c>
      <c r="AU34" s="130">
        <v>78.364000000000004</v>
      </c>
      <c r="AV34" s="130">
        <v>78.593000000000004</v>
      </c>
      <c r="AW34" s="130">
        <v>78.811000000000007</v>
      </c>
      <c r="AX34" s="130">
        <v>79.019000000000005</v>
      </c>
      <c r="AY34" s="130">
        <v>79.213999999999999</v>
      </c>
      <c r="AZ34" s="130">
        <v>79.394999999999996</v>
      </c>
      <c r="BA34" s="130">
        <v>79.561999999999998</v>
      </c>
      <c r="BB34" s="130">
        <v>79.713999999999999</v>
      </c>
      <c r="BC34" s="130">
        <v>79.855999999999995</v>
      </c>
      <c r="BD34" s="130">
        <v>79.992000000000004</v>
      </c>
      <c r="BE34" s="130">
        <v>80.126000000000005</v>
      </c>
      <c r="BF34" s="130">
        <v>80.263000000000005</v>
      </c>
      <c r="BG34" s="130">
        <v>80.405000000000001</v>
      </c>
      <c r="BH34" s="130">
        <v>80.555000000000007</v>
      </c>
      <c r="BI34" s="130">
        <v>80.712999999999994</v>
      </c>
      <c r="BJ34" s="130">
        <v>80.875</v>
      </c>
      <c r="BK34" s="130">
        <v>81.040000000000006</v>
      </c>
    </row>
    <row r="35" spans="1:63">
      <c r="A35" s="70"/>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71"/>
      <c r="AW35" s="71"/>
      <c r="AX35" s="71"/>
      <c r="AY35" s="71"/>
      <c r="AZ35" s="71"/>
      <c r="BA35" s="71"/>
      <c r="BB35" s="71"/>
      <c r="BC35" s="71"/>
      <c r="BD35" s="71"/>
      <c r="BE35" s="71"/>
      <c r="BF35" s="71"/>
      <c r="BG35" s="71"/>
      <c r="BH35" s="71"/>
      <c r="BI35" s="50"/>
      <c r="BJ35" s="50"/>
      <c r="BK35" s="50"/>
    </row>
    <row r="36" spans="1:63">
      <c r="A36" s="70" t="s">
        <v>0</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71"/>
      <c r="AW36" s="71"/>
      <c r="AX36" s="71"/>
      <c r="AY36" s="71"/>
      <c r="AZ36" s="71"/>
      <c r="BA36" s="71"/>
      <c r="BB36" s="71"/>
      <c r="BC36" s="71"/>
      <c r="BD36" s="71"/>
      <c r="BE36" s="71"/>
      <c r="BF36" s="71"/>
      <c r="BG36" s="71"/>
      <c r="BH36" s="71"/>
    </row>
    <row r="37" spans="1:63">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3" ht="13.5">
      <c r="A38" s="123" t="s">
        <v>28</v>
      </c>
      <c r="B38" s="124"/>
      <c r="C38" s="124"/>
      <c r="D38" s="124"/>
      <c r="E38" s="124"/>
      <c r="F38" s="124"/>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31"/>
      <c r="BF38" s="131"/>
      <c r="BG38" s="131"/>
      <c r="BH38" s="131"/>
    </row>
    <row r="39" spans="1:63" ht="13.5">
      <c r="A39" s="132" t="s">
        <v>36</v>
      </c>
      <c r="B39" s="124"/>
      <c r="C39" s="124"/>
      <c r="D39" s="124"/>
      <c r="E39" s="124"/>
      <c r="F39" s="124"/>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31"/>
      <c r="BF39" s="131"/>
      <c r="BG39" s="131"/>
      <c r="BH39" s="131"/>
    </row>
    <row r="40" spans="1:63" ht="13.5">
      <c r="A40" s="132" t="s">
        <v>37</v>
      </c>
      <c r="B40" s="124"/>
      <c r="C40" s="124"/>
      <c r="D40" s="124"/>
      <c r="E40" s="124"/>
      <c r="F40" s="124"/>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31"/>
      <c r="BF40" s="131"/>
      <c r="BG40" s="131"/>
      <c r="BH40" s="131"/>
    </row>
    <row r="41" spans="1:63">
      <c r="A41" s="133"/>
      <c r="B41" s="134"/>
      <c r="C41" s="134"/>
      <c r="D41" s="134"/>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row>
    <row r="42" spans="1:63">
      <c r="A42" s="133"/>
      <c r="B42" s="134"/>
      <c r="C42" s="134"/>
      <c r="D42" s="134"/>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row>
  </sheetData>
  <mergeCells count="35">
    <mergeCell ref="BJ2:BK2"/>
    <mergeCell ref="A1:BG1"/>
    <mergeCell ref="A2:BI2"/>
    <mergeCell ref="C4:D4"/>
    <mergeCell ref="A17:A19"/>
    <mergeCell ref="B17:B19"/>
    <mergeCell ref="C17:D17"/>
    <mergeCell ref="A11:A13"/>
    <mergeCell ref="B11:B13"/>
    <mergeCell ref="C11:D11"/>
    <mergeCell ref="A8:A10"/>
    <mergeCell ref="B8:B10"/>
    <mergeCell ref="C8:D8"/>
    <mergeCell ref="A5:A7"/>
    <mergeCell ref="B5:B7"/>
    <mergeCell ref="C5:D5"/>
    <mergeCell ref="A14:A16"/>
    <mergeCell ref="B14:B16"/>
    <mergeCell ref="C14:D14"/>
    <mergeCell ref="A29:A31"/>
    <mergeCell ref="B29:B31"/>
    <mergeCell ref="C29:D29"/>
    <mergeCell ref="A20:A22"/>
    <mergeCell ref="B20:B22"/>
    <mergeCell ref="C20:D20"/>
    <mergeCell ref="A37:BH37"/>
    <mergeCell ref="B23:B25"/>
    <mergeCell ref="C23:D23"/>
    <mergeCell ref="A26:A28"/>
    <mergeCell ref="B26:B28"/>
    <mergeCell ref="C26:D26"/>
    <mergeCell ref="A32:A34"/>
    <mergeCell ref="B32:B34"/>
    <mergeCell ref="C32:D32"/>
    <mergeCell ref="A23:A25"/>
  </mergeCells>
  <phoneticPr fontId="51" type="noConversion"/>
  <hyperlinks>
    <hyperlink ref="A40" r:id="rId1" display="China, Hong Kong, Singapore, Thailand and Viet Nam: World Bank Open Data"/>
    <hyperlink ref="A39" r:id="rId2" display="Australia, Korea, Japan and New Zealand: OECD Health Statistics"/>
  </hyperlinks>
  <pageMargins left="0.70866141732283472" right="0.70866141732283472" top="0.74803149606299213" bottom="0.74803149606299213" header="0.31496062992125984" footer="0.31496062992125984"/>
  <pageSetup paperSize="9" scale="61" fitToWidth="2" fitToHeight="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72A9BD8B-A035-4BB9-A67A-C3B86F98491D}">
  <ds:schemaRefs>
    <ds:schemaRef ds:uri="http://schemas.microsoft.com/sharepoint/v3/contenttype/forms"/>
  </ds:schemaRefs>
</ds:datastoreItem>
</file>

<file path=customXml/itemProps2.xml><?xml version="1.0" encoding="utf-8"?>
<ds:datastoreItem xmlns:ds="http://schemas.openxmlformats.org/officeDocument/2006/customXml" ds:itemID="{9C824E15-F23D-4821-B7FD-0474BDB5EFC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DB365C70-FE9F-41BB-BA91-0D158B059C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4170D3-D4E0-4726-88C0-7F6F961A36C2}">
  <ds:schemaRefs>
    <ds:schemaRef ds:uri="Microsoft.SharePoint.Taxonomy.ContentTypeSync"/>
  </ds:schemaRefs>
</ds:datastoreItem>
</file>

<file path=customXml/itemProps5.xml><?xml version="1.0" encoding="utf-8"?>
<ds:datastoreItem xmlns:ds="http://schemas.openxmlformats.org/officeDocument/2006/customXml" ds:itemID="{BDB11AAF-C51D-42AF-ABC6-D2F814D074E7}">
  <ds:schemaRefs>
    <ds:schemaRef ds:uri="http://purl.org/dc/dcmitype/"/>
    <ds:schemaRef ds:uri="http://schemas.microsoft.com/office/2006/metadata/properties"/>
    <ds:schemaRef ds:uri="22a5b7d0-1699-458f-b8e2-4d8247229549"/>
    <ds:schemaRef ds:uri="54c4cd27-f286-408f-9ce0-33c1e0f3ab39"/>
    <ds:schemaRef ds:uri="c9f238dd-bb73-4aef-a7a5-d644ad823e52"/>
    <ds:schemaRef ds:uri="http://schemas.microsoft.com/office/2006/documentManagement/types"/>
    <ds:schemaRef ds:uri="http://schemas.microsoft.com/office/infopath/2007/PartnerControls"/>
    <ds:schemaRef ds:uri="c5805097-db0a-42f9-a837-be9035f1f571"/>
    <ds:schemaRef ds:uri="http://purl.org/dc/terms/"/>
    <ds:schemaRef ds:uri="http://purl.org/dc/elements/1.1/"/>
    <ds:schemaRef ds:uri="http://schemas.openxmlformats.org/package/2006/metadata/core-properties"/>
    <ds:schemaRef ds:uri="http://schemas.microsoft.com/sharepoint/v4"/>
    <ds:schemaRef ds:uri="ca82dde9-3436-4d3d-bddd-d3144739003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Chart CO1.2.A</vt:lpstr>
      <vt:lpstr>Table CO1.2.A</vt:lpstr>
      <vt:lpstr>Chart CO1.2.B</vt:lpstr>
      <vt:lpstr>LifeExpectancyAtBirth</vt:lpstr>
      <vt:lpstr>'Chart CO1.2.A'!Print_Area</vt:lpstr>
      <vt:lpstr>'Chart CO1.2.B'!Print_Area</vt:lpstr>
      <vt:lpstr>LifeExpectancyAtBirth!Print_Area</vt:lpstr>
      <vt:lpstr>LifeExpectancyAtBirth!Print_Titles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2019-09-09T11:33:21Z</cp:lastPrinted>
  <dcterms:created xsi:type="dcterms:W3CDTF">2015-04-13T15:17:56Z</dcterms:created>
  <dcterms:modified xsi:type="dcterms:W3CDTF">2019-11-22T16:51:31Z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